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8250"/>
  </bookViews>
  <sheets>
    <sheet name="Осн.показатели" sheetId="1" r:id="rId1"/>
    <sheet name="Декларация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3" i="1" l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  <c r="K6" i="1"/>
  <c r="J6" i="1"/>
  <c r="K5" i="1"/>
  <c r="J5" i="1"/>
  <c r="F6" i="1"/>
  <c r="G6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5" i="1"/>
  <c r="F5" i="1"/>
</calcChain>
</file>

<file path=xl/sharedStrings.xml><?xml version="1.0" encoding="utf-8"?>
<sst xmlns="http://schemas.openxmlformats.org/spreadsheetml/2006/main" count="54" uniqueCount="38">
  <si>
    <t>ID</t>
  </si>
  <si>
    <t>Nomi</t>
  </si>
  <si>
    <t>o'lchov birligi</t>
  </si>
  <si>
    <t>Farqi +/-</t>
  </si>
  <si>
    <t>%</t>
  </si>
  <si>
    <t>Reja (YTD)</t>
  </si>
  <si>
    <t>Fact (YTD)</t>
  </si>
  <si>
    <t>Farqi +/- (YTD)</t>
  </si>
  <si>
    <t>% (YTD)</t>
  </si>
  <si>
    <t>Tijorat mahsulotlari joriy narxlarda﻿﻿﻿</t>
  </si>
  <si>
    <t>т.сум</t>
  </si>
  <si>
    <t>Tijorat mahsulotlari taqqoslanadigan narxlarda</t>
  </si>
  <si>
    <t>Ko'mir tashish</t>
  </si>
  <si>
    <t>тн</t>
  </si>
  <si>
    <t>Ko'mir sotish</t>
  </si>
  <si>
    <t>Ko'mir qazib olish</t>
  </si>
  <si>
    <t>Kaolin ta'minoti</t>
  </si>
  <si>
    <t>Kaolin qazib olish</t>
  </si>
  <si>
    <t>Вскрыша</t>
  </si>
  <si>
    <t>Iste'mol tovarlari (QQS bilan)</t>
  </si>
  <si>
    <t>Ko'mir navi</t>
  </si>
  <si>
    <t>U o'lchami</t>
  </si>
  <si>
    <t>Narx</t>
  </si>
  <si>
    <t>2 BPK 50-300 (200)</t>
  </si>
  <si>
    <t>сум/т</t>
  </si>
  <si>
    <t>2 BOMSSH 0-50</t>
  </si>
  <si>
    <t>2 BOMSSH-B-1 0-50</t>
  </si>
  <si>
    <t>2 BOMSSH-B-2 0-50</t>
  </si>
  <si>
    <t>2 BR 0-200 (300)</t>
  </si>
  <si>
    <t>2 BR-B-1 0-200 (300)</t>
  </si>
  <si>
    <t>2 BR-B-2 0-200 (300)</t>
  </si>
  <si>
    <t>2 BPK 50-300 (200) (бюджет ташкилотлари ва ахоли учун)</t>
  </si>
  <si>
    <t>2 BR 0-200 (300)(бюджет ташкилотлари ва ахоли учун)</t>
  </si>
  <si>
    <t>Брикет</t>
  </si>
  <si>
    <t>"O’zbekko‘mir" AJ ko‘mir sanoatining yillik asosiy ko‘rsatkichlari 1 chorak 2022 yil.</t>
  </si>
  <si>
    <t>Reja aprel</t>
  </si>
  <si>
    <t>Fakt aprel</t>
  </si>
  <si>
    <t>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</si>
</sst>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.0"/>
  </numFmts>
  <fonts count="5">
    <font>
      <sz val="11"/>
      <color theme="1"/>
      <name val="Calibri"/>
      <family val="2"/>
      <scheme val="minor"/>
    </font>
    <font>
      <sz val="11"/>
      <color theme="1"/>
      <name val="Rubik-Medium"/>
    </font>
    <font>
      <sz val="11"/>
      <color theme="1"/>
      <name val="FiraSans-Regular"/>
    </font>
    <font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7F7F7"/>
        <bgColor indexed="64"/>
      </patternFill>
    </fill>
    <fill>
      <patternFill patternType="solid">
        <fgColor rgb="FFF0F6FB"/>
        <bgColor indexed="64"/>
      </patternFill>
    </fill>
  </fills>
  <borders count="11">
    <border>
      <left/>
      <right/>
      <top/>
      <bottom/>
      <diagonal/>
    </border>
    <border>
      <left style="medium">
        <color rgb="FFE9E9E9"/>
      </left>
      <right style="medium">
        <color rgb="FFE9E9E9"/>
      </right>
      <top style="medium">
        <color rgb="FFE9E9E9"/>
      </top>
      <bottom style="medium">
        <color rgb="FFE9E9E9"/>
      </bottom>
      <diagonal/>
    </border>
    <border>
      <left style="medium">
        <color rgb="FF3D62A2"/>
      </left>
      <right style="medium">
        <color rgb="FFE9E9E9"/>
      </right>
      <top style="medium">
        <color rgb="FF3D62A2"/>
      </top>
      <bottom style="medium">
        <color rgb="FFE9E9E9"/>
      </bottom>
      <diagonal/>
    </border>
    <border>
      <left style="medium">
        <color rgb="FFE9E9E9"/>
      </left>
      <right style="medium">
        <color rgb="FFE9E9E9"/>
      </right>
      <top style="medium">
        <color rgb="FF3D62A2"/>
      </top>
      <bottom style="medium">
        <color rgb="FFE9E9E9"/>
      </bottom>
      <diagonal/>
    </border>
    <border>
      <left style="medium">
        <color rgb="FFE9E9E9"/>
      </left>
      <right style="medium">
        <color rgb="FF3D62A2"/>
      </right>
      <top style="medium">
        <color rgb="FF3D62A2"/>
      </top>
      <bottom style="medium">
        <color rgb="FFE9E9E9"/>
      </bottom>
      <diagonal/>
    </border>
    <border>
      <left style="medium">
        <color rgb="FF3D62A2"/>
      </left>
      <right style="medium">
        <color rgb="FFE9E9E9"/>
      </right>
      <top style="medium">
        <color rgb="FFE9E9E9"/>
      </top>
      <bottom style="medium">
        <color rgb="FFE9E9E9"/>
      </bottom>
      <diagonal/>
    </border>
    <border>
      <left style="medium">
        <color rgb="FFE9E9E9"/>
      </left>
      <right style="medium">
        <color rgb="FF3D62A2"/>
      </right>
      <top style="medium">
        <color rgb="FFE9E9E9"/>
      </top>
      <bottom style="medium">
        <color rgb="FFE9E9E9"/>
      </bottom>
      <diagonal/>
    </border>
    <border>
      <left style="medium">
        <color rgb="FF3D62A2"/>
      </left>
      <right style="medium">
        <color rgb="FFE9E9E9"/>
      </right>
      <top style="medium">
        <color rgb="FFE9E9E9"/>
      </top>
      <bottom style="medium">
        <color rgb="FF3D62A2"/>
      </bottom>
      <diagonal/>
    </border>
    <border>
      <left style="medium">
        <color rgb="FFE9E9E9"/>
      </left>
      <right style="medium">
        <color rgb="FFE9E9E9"/>
      </right>
      <top style="medium">
        <color rgb="FFE9E9E9"/>
      </top>
      <bottom style="medium">
        <color rgb="FF3D62A2"/>
      </bottom>
      <diagonal/>
    </border>
    <border>
      <left style="medium">
        <color rgb="FFE9E9E9"/>
      </left>
      <right style="medium">
        <color rgb="FF3D62A2"/>
      </right>
      <top style="medium">
        <color rgb="FFE9E9E9"/>
      </top>
      <bottom style="medium">
        <color rgb="FF3D62A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3" borderId="1" xfId="0" applyFont="1" applyFill="1" applyBorder="1" applyAlignment="1">
      <alignment horizontal="left" vertical="center" wrapText="1" inden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left" vertical="center" wrapText="1" indent="1"/>
    </xf>
    <xf numFmtId="0" fontId="2" fillId="3" borderId="5" xfId="0" applyFont="1" applyFill="1" applyBorder="1" applyAlignment="1">
      <alignment horizontal="left" vertical="center" wrapText="1" indent="1"/>
    </xf>
    <xf numFmtId="0" fontId="2" fillId="3" borderId="6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left" vertical="center" wrapText="1" indent="1"/>
    </xf>
    <xf numFmtId="0" fontId="2" fillId="2" borderId="8" xfId="0" applyFont="1" applyFill="1" applyBorder="1" applyAlignment="1">
      <alignment horizontal="left" vertical="center" wrapText="1" indent="1"/>
    </xf>
    <xf numFmtId="0" fontId="2" fillId="2" borderId="9" xfId="0" applyFont="1" applyFill="1" applyBorder="1" applyAlignment="1">
      <alignment horizontal="left" vertical="center" wrapText="1" indent="1"/>
    </xf>
    <xf numFmtId="0" fontId="1" fillId="2" borderId="10" xfId="0" applyFont="1" applyFill="1" applyBorder="1" applyAlignment="1">
      <alignment horizontal="left" vertical="center" wrapText="1" indent="1"/>
    </xf>
    <xf numFmtId="0" fontId="2" fillId="2" borderId="10" xfId="0" applyFont="1" applyFill="1" applyBorder="1" applyAlignment="1">
      <alignment horizontal="left" vertical="center" wrapText="1" indent="1"/>
    </xf>
    <xf numFmtId="0" fontId="2" fillId="3" borderId="10" xfId="0" applyFont="1" applyFill="1" applyBorder="1" applyAlignment="1">
      <alignment horizontal="left" vertical="center" wrapText="1" indent="1"/>
    </xf>
    <xf numFmtId="164" fontId="2" fillId="2" borderId="10" xfId="0" applyNumberFormat="1" applyFont="1" applyFill="1" applyBorder="1" applyAlignment="1">
      <alignment horizontal="left" vertical="center" wrapText="1" indent="1"/>
    </xf>
    <xf numFmtId="43" fontId="2" fillId="2" borderId="10" xfId="1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K13"/>
  <sheetViews>
    <sheetView tabSelected="1" workbookViewId="0"/>
  </sheetViews>
  <sheetFormatPr defaultRowHeight="15"/>
  <cols>
    <col min="2" max="2" width="30.7109375" customWidth="1"/>
    <col min="4" max="11" width="13.7109375" customWidth="1"/>
  </cols>
  <sheetData>
    <row r="2" spans="1:11" ht="21">
      <c r="A2" s="18" t="s">
        <v>34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4" spans="1:11" ht="42.75" customHeight="1">
      <c r="A4" s="13" t="s">
        <v>0</v>
      </c>
      <c r="B4" s="13" t="s">
        <v>1</v>
      </c>
      <c r="C4" s="13" t="s">
        <v>2</v>
      </c>
      <c r="D4" s="13" t="s">
        <v>35</v>
      </c>
      <c r="E4" s="13" t="s">
        <v>36</v>
      </c>
      <c r="F4" s="13" t="s">
        <v>3</v>
      </c>
      <c r="G4" s="13" t="s">
        <v>4</v>
      </c>
      <c r="H4" s="13" t="s">
        <v>5</v>
      </c>
      <c r="I4" s="13" t="s">
        <v>6</v>
      </c>
      <c r="J4" s="13" t="s">
        <v>7</v>
      </c>
      <c r="K4" s="13" t="s">
        <v>8</v>
      </c>
    </row>
    <row r="5" spans="1:11" ht="49.5" customHeight="1">
      <c r="A5" s="14">
        <v>1</v>
      </c>
      <c r="B5" s="14" t="s">
        <v>9</v>
      </c>
      <c r="C5" s="14" t="s">
        <v>10</v>
      </c>
      <c r="D5" s="14">
        <v>89099723</v>
      </c>
      <c r="E5" s="14">
        <v>58383424</v>
      </c>
      <c r="F5" s="14">
        <f>E5-D5</f>
        <v>-30716299</v>
      </c>
      <c r="G5" s="16">
        <f>E5*100/D5</f>
        <v>65.525932106433146</v>
      </c>
      <c r="H5" s="14">
        <v>275758400</v>
      </c>
      <c r="I5" s="14">
        <v>249349040</v>
      </c>
      <c r="J5" s="14">
        <f>I5-H5</f>
        <v>-26409360</v>
      </c>
      <c r="K5" s="16">
        <f>I5*100/H5</f>
        <v>90.423007966393769</v>
      </c>
    </row>
    <row r="6" spans="1:11" ht="49.5" customHeight="1">
      <c r="A6" s="14">
        <v>2</v>
      </c>
      <c r="B6" s="14" t="s">
        <v>11</v>
      </c>
      <c r="C6" s="14" t="s">
        <v>10</v>
      </c>
      <c r="D6" s="14">
        <v>68630972</v>
      </c>
      <c r="E6" s="14">
        <v>46329761</v>
      </c>
      <c r="F6" s="14">
        <f t="shared" ref="F6:G13" si="0">E6-D6</f>
        <v>-22301211</v>
      </c>
      <c r="G6" s="16">
        <f t="shared" ref="G6:G12" si="1">E6*100/D6</f>
        <v>67.505616851820193</v>
      </c>
      <c r="H6" s="14">
        <v>218865077</v>
      </c>
      <c r="I6" s="14">
        <v>199336430</v>
      </c>
      <c r="J6" s="14">
        <f t="shared" ref="J6:J13" si="2">I6-H6</f>
        <v>-19528647</v>
      </c>
      <c r="K6" s="16">
        <f t="shared" ref="K6:K13" si="3">I6*100/H6</f>
        <v>91.077312439389317</v>
      </c>
    </row>
    <row r="7" spans="1:11" ht="49.5" customHeight="1">
      <c r="A7" s="15">
        <v>3</v>
      </c>
      <c r="B7" s="15" t="s">
        <v>12</v>
      </c>
      <c r="C7" s="15" t="s">
        <v>13</v>
      </c>
      <c r="D7" s="15">
        <v>336400</v>
      </c>
      <c r="E7" s="15">
        <v>258837.08</v>
      </c>
      <c r="F7" s="14">
        <f t="shared" si="0"/>
        <v>-77562.920000000013</v>
      </c>
      <c r="G7" s="16">
        <f t="shared" si="1"/>
        <v>76.943246135552911</v>
      </c>
      <c r="H7" s="15">
        <v>1193000</v>
      </c>
      <c r="I7" s="15">
        <v>1203558.8799999999</v>
      </c>
      <c r="J7" s="14">
        <f t="shared" si="2"/>
        <v>10558.879999999888</v>
      </c>
      <c r="K7" s="16">
        <f t="shared" si="3"/>
        <v>100.88506957250627</v>
      </c>
    </row>
    <row r="8" spans="1:11" ht="49.5" customHeight="1">
      <c r="A8" s="14">
        <v>4</v>
      </c>
      <c r="B8" s="14" t="s">
        <v>14</v>
      </c>
      <c r="C8" s="14" t="s">
        <v>13</v>
      </c>
      <c r="D8" s="14">
        <v>336400</v>
      </c>
      <c r="E8" s="14">
        <v>258639.38</v>
      </c>
      <c r="F8" s="14">
        <f t="shared" si="0"/>
        <v>-77760.62</v>
      </c>
      <c r="G8" s="16">
        <f t="shared" si="1"/>
        <v>76.884476813317477</v>
      </c>
      <c r="H8" s="14">
        <v>1193000</v>
      </c>
      <c r="I8" s="14">
        <v>1202941.8799999999</v>
      </c>
      <c r="J8" s="14">
        <f t="shared" si="2"/>
        <v>9941.8799999998882</v>
      </c>
      <c r="K8" s="16">
        <f t="shared" si="3"/>
        <v>100.83335121542329</v>
      </c>
    </row>
    <row r="9" spans="1:11" ht="49.5" customHeight="1">
      <c r="A9" s="14">
        <v>5</v>
      </c>
      <c r="B9" s="14" t="s">
        <v>15</v>
      </c>
      <c r="C9" s="14" t="s">
        <v>13</v>
      </c>
      <c r="D9" s="14">
        <v>379500</v>
      </c>
      <c r="E9" s="14">
        <v>254457.71</v>
      </c>
      <c r="F9" s="14">
        <f t="shared" si="0"/>
        <v>-125042.29000000001</v>
      </c>
      <c r="G9" s="16">
        <f t="shared" si="1"/>
        <v>67.05077997364954</v>
      </c>
      <c r="H9" s="14">
        <v>1217100</v>
      </c>
      <c r="I9" s="14">
        <v>1112267.74</v>
      </c>
      <c r="J9" s="14">
        <f t="shared" si="2"/>
        <v>-104832.26000000001</v>
      </c>
      <c r="K9" s="16">
        <f t="shared" si="3"/>
        <v>91.386717607427485</v>
      </c>
    </row>
    <row r="10" spans="1:11" ht="49.5" customHeight="1">
      <c r="A10" s="14">
        <v>6</v>
      </c>
      <c r="B10" s="14" t="s">
        <v>16</v>
      </c>
      <c r="C10" s="14" t="s">
        <v>13</v>
      </c>
      <c r="D10" s="14">
        <v>25000</v>
      </c>
      <c r="E10" s="14">
        <v>14405.7</v>
      </c>
      <c r="F10" s="14">
        <f t="shared" si="0"/>
        <v>-10594.3</v>
      </c>
      <c r="G10" s="16">
        <f t="shared" si="1"/>
        <v>57.622799999999998</v>
      </c>
      <c r="H10" s="14">
        <v>76200</v>
      </c>
      <c r="I10" s="14">
        <v>88098.3</v>
      </c>
      <c r="J10" s="14">
        <f t="shared" si="2"/>
        <v>11898.300000000003</v>
      </c>
      <c r="K10" s="16">
        <f t="shared" si="3"/>
        <v>115.61456692913386</v>
      </c>
    </row>
    <row r="11" spans="1:11" ht="49.5" customHeight="1">
      <c r="A11" s="14">
        <v>7</v>
      </c>
      <c r="B11" s="14" t="s">
        <v>17</v>
      </c>
      <c r="C11" s="14" t="s">
        <v>13</v>
      </c>
      <c r="D11" s="14">
        <v>25000</v>
      </c>
      <c r="E11" s="14">
        <v>18908.7</v>
      </c>
      <c r="F11" s="14">
        <f t="shared" si="0"/>
        <v>-6091.2999999999993</v>
      </c>
      <c r="G11" s="16">
        <f t="shared" si="1"/>
        <v>75.634799999999998</v>
      </c>
      <c r="H11" s="14">
        <v>65000</v>
      </c>
      <c r="I11" s="14">
        <v>52734.5</v>
      </c>
      <c r="J11" s="14">
        <f t="shared" si="2"/>
        <v>-12265.5</v>
      </c>
      <c r="K11" s="16">
        <f t="shared" si="3"/>
        <v>81.13</v>
      </c>
    </row>
    <row r="12" spans="1:11" ht="49.5" customHeight="1">
      <c r="A12" s="14">
        <v>8</v>
      </c>
      <c r="B12" s="14" t="s">
        <v>18</v>
      </c>
      <c r="C12" s="14" t="s">
        <v>37</v>
      </c>
      <c r="D12" s="14">
        <v>2730000</v>
      </c>
      <c r="E12" s="14">
        <v>717014</v>
      </c>
      <c r="F12" s="14">
        <f t="shared" si="0"/>
        <v>-2012986</v>
      </c>
      <c r="G12" s="16">
        <f t="shared" si="1"/>
        <v>26.264249084249084</v>
      </c>
      <c r="H12" s="14">
        <v>6845010</v>
      </c>
      <c r="I12" s="14">
        <v>4894059</v>
      </c>
      <c r="J12" s="14">
        <f t="shared" si="2"/>
        <v>-1950951</v>
      </c>
      <c r="K12" s="16">
        <f t="shared" si="3"/>
        <v>71.498200879180601</v>
      </c>
    </row>
    <row r="13" spans="1:11" ht="49.5" customHeight="1">
      <c r="A13" s="14">
        <v>9</v>
      </c>
      <c r="B13" s="14" t="s">
        <v>19</v>
      </c>
      <c r="C13" s="14" t="s">
        <v>10</v>
      </c>
      <c r="D13" s="17">
        <v>0</v>
      </c>
      <c r="E13" s="17">
        <v>0</v>
      </c>
      <c r="F13" s="17">
        <f t="shared" si="0"/>
        <v>0</v>
      </c>
      <c r="G13" s="17">
        <f t="shared" si="0"/>
        <v>0</v>
      </c>
      <c r="H13" s="14">
        <v>22100000</v>
      </c>
      <c r="I13" s="14">
        <v>31858697</v>
      </c>
      <c r="J13" s="14">
        <f t="shared" si="2"/>
        <v>9758697</v>
      </c>
      <c r="K13" s="16">
        <f t="shared" si="3"/>
        <v>144.15700000000001</v>
      </c>
    </row>
  </sheetData>
  <mergeCells count="1">
    <mergeCell ref="A2:K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B14" sqref="B14"/>
    </sheetView>
  </sheetViews>
  <sheetFormatPr defaultRowHeight="15"/>
  <cols>
    <col min="2" max="2" width="68.42578125" customWidth="1"/>
    <col min="3" max="3" width="17" customWidth="1"/>
    <col min="4" max="4" width="15.7109375" customWidth="1"/>
  </cols>
  <sheetData>
    <row r="1" spans="1:4" ht="15.75" thickBot="1">
      <c r="A1" s="3" t="s">
        <v>0</v>
      </c>
      <c r="B1" s="4" t="s">
        <v>20</v>
      </c>
      <c r="C1" s="4" t="s">
        <v>21</v>
      </c>
      <c r="D1" s="5" t="s">
        <v>22</v>
      </c>
    </row>
    <row r="2" spans="1:4" ht="35.25" customHeight="1" thickBot="1">
      <c r="A2" s="6">
        <v>1</v>
      </c>
      <c r="B2" s="1" t="s">
        <v>23</v>
      </c>
      <c r="C2" s="1" t="s">
        <v>24</v>
      </c>
      <c r="D2" s="7">
        <v>221000</v>
      </c>
    </row>
    <row r="3" spans="1:4" ht="35.25" customHeight="1" thickBot="1">
      <c r="A3" s="6">
        <v>2</v>
      </c>
      <c r="B3" s="1" t="s">
        <v>25</v>
      </c>
      <c r="C3" s="1" t="s">
        <v>24</v>
      </c>
      <c r="D3" s="7">
        <v>274000</v>
      </c>
    </row>
    <row r="4" spans="1:4" ht="35.25" customHeight="1" thickBot="1">
      <c r="A4" s="6">
        <v>3</v>
      </c>
      <c r="B4" s="1" t="s">
        <v>26</v>
      </c>
      <c r="C4" s="1" t="s">
        <v>24</v>
      </c>
      <c r="D4" s="7">
        <v>278000</v>
      </c>
    </row>
    <row r="5" spans="1:4" ht="35.25" customHeight="1" thickBot="1">
      <c r="A5" s="8">
        <v>4</v>
      </c>
      <c r="B5" s="2" t="s">
        <v>27</v>
      </c>
      <c r="C5" s="2" t="s">
        <v>24</v>
      </c>
      <c r="D5" s="9">
        <v>180000</v>
      </c>
    </row>
    <row r="6" spans="1:4" ht="35.25" customHeight="1" thickBot="1">
      <c r="A6" s="6">
        <v>5</v>
      </c>
      <c r="B6" s="1" t="s">
        <v>28</v>
      </c>
      <c r="C6" s="1" t="s">
        <v>24</v>
      </c>
      <c r="D6" s="7">
        <v>221000</v>
      </c>
    </row>
    <row r="7" spans="1:4" ht="35.25" customHeight="1" thickBot="1">
      <c r="A7" s="6">
        <v>6</v>
      </c>
      <c r="B7" s="1" t="s">
        <v>29</v>
      </c>
      <c r="C7" s="1" t="s">
        <v>24</v>
      </c>
      <c r="D7" s="7">
        <v>264000</v>
      </c>
    </row>
    <row r="8" spans="1:4" ht="35.25" customHeight="1" thickBot="1">
      <c r="A8" s="6">
        <v>7</v>
      </c>
      <c r="B8" s="1" t="s">
        <v>30</v>
      </c>
      <c r="C8" s="1" t="s">
        <v>24</v>
      </c>
      <c r="D8" s="7">
        <v>180000</v>
      </c>
    </row>
    <row r="9" spans="1:4" ht="35.25" customHeight="1" thickBot="1">
      <c r="A9" s="6">
        <v>8</v>
      </c>
      <c r="B9" s="1" t="s">
        <v>31</v>
      </c>
      <c r="C9" s="1" t="s">
        <v>24</v>
      </c>
      <c r="D9" s="7">
        <v>300300</v>
      </c>
    </row>
    <row r="10" spans="1:4" ht="35.25" customHeight="1" thickBot="1">
      <c r="A10" s="6">
        <v>9</v>
      </c>
      <c r="B10" s="1" t="s">
        <v>32</v>
      </c>
      <c r="C10" s="1" t="s">
        <v>24</v>
      </c>
      <c r="D10" s="7">
        <v>300300</v>
      </c>
    </row>
    <row r="11" spans="1:4" ht="35.25" customHeight="1" thickBot="1">
      <c r="A11" s="10">
        <v>10</v>
      </c>
      <c r="B11" s="11" t="s">
        <v>33</v>
      </c>
      <c r="C11" s="11" t="s">
        <v>24</v>
      </c>
      <c r="D11" s="12">
        <v>412500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Осн.показатели</vt:lpstr>
      <vt:lpstr>Декларация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2022-12-20T10:27:54Z</dcterms:modified>
</cp:coreProperties>
</file>