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9943B407-6F0A-40EC-8FF0-BBBC30A170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вто" sheetId="4" r:id="rId1"/>
  </sheets>
  <definedNames>
    <definedName name="_Hlk112447305" localSheetId="0">авто!$A$4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4" l="1"/>
  <c r="J19" i="4"/>
  <c r="H19" i="4"/>
  <c r="J34" i="4" l="1"/>
  <c r="I34" i="4"/>
  <c r="H34" i="4"/>
  <c r="J29" i="4"/>
  <c r="I29" i="4"/>
  <c r="H29" i="4"/>
  <c r="J24" i="4"/>
  <c r="I24" i="4"/>
  <c r="H24" i="4"/>
  <c r="I35" i="4" l="1"/>
  <c r="J35" i="4"/>
  <c r="H35" i="4"/>
</calcChain>
</file>

<file path=xl/sharedStrings.xml><?xml version="1.0" encoding="utf-8"?>
<sst xmlns="http://schemas.openxmlformats.org/spreadsheetml/2006/main" count="41" uniqueCount="37">
  <si>
    <t>MA’LUMOTLAR</t>
  </si>
  <si>
    <t>T/r</t>
  </si>
  <si>
    <t xml:space="preserve">Balansga olingan vaqti Дата принятия на баланс </t>
  </si>
  <si>
    <t>Soni                      Количество</t>
  </si>
  <si>
    <t>(dona)                             (шт)</t>
  </si>
  <si>
    <t>(ming so‘mda) (тыс.сум)</t>
  </si>
  <si>
    <t>Saqlash xarajatlari Затраты на содержание</t>
  </si>
  <si>
    <t>Ma’lumotlar e’lon qilinayotgan davr bo‘yicha jami: Всего за период:</t>
  </si>
  <si>
    <t>Hisobot yilining o‘tgan davri bo‘yicha jami: Всего за год:</t>
  </si>
  <si>
    <t>Rusumi Марка</t>
  </si>
  <si>
    <t>Davlat raqami Гос.номер</t>
  </si>
  <si>
    <t>Ishlab chiqarilgan       Год производства</t>
  </si>
  <si>
    <t>Balansga olingan vaqtdagi qiymati Стоимость при принятии на баланс</t>
  </si>
  <si>
    <t>Jihozlash xarajatlari  Затраты на оборудование         (ming so‘mda) (тыс.сум)</t>
  </si>
  <si>
    <t xml:space="preserve">Harakatlangan masofa                                 Пробег </t>
  </si>
  <si>
    <t>Hisobot davrida harakatlangan masofa                     Пробег за период</t>
  </si>
  <si>
    <t>Jami harakatlangan masofa                       Всего пробег</t>
  </si>
  <si>
    <t xml:space="preserve"> "O'zbekko'mir" AJ rahbar xodimlariga biriktirilgan xizmat avtotransport vositalari to'g'risidagi</t>
  </si>
  <si>
    <t>FOTON Pikup</t>
  </si>
  <si>
    <t>10 511 XCA</t>
  </si>
  <si>
    <t>TRACKER-2</t>
  </si>
  <si>
    <t>10 071 YCA</t>
  </si>
  <si>
    <t xml:space="preserve">СHEVROLET ONIX </t>
  </si>
  <si>
    <t>10 017 YCA</t>
  </si>
  <si>
    <t>СHEVROLET ONIX</t>
  </si>
  <si>
    <t>10 012 YCA</t>
  </si>
  <si>
    <t>BYD Song Uzpride</t>
  </si>
  <si>
    <t>10 924 ZCA</t>
  </si>
  <si>
    <t>2025</t>
  </si>
  <si>
    <t>BYD Chasor</t>
  </si>
  <si>
    <t>10 072 SCA</t>
  </si>
  <si>
    <t>2023</t>
  </si>
  <si>
    <t>24.05.2024</t>
  </si>
  <si>
    <t xml:space="preserve">01.04.2026 yil </t>
  </si>
  <si>
    <t xml:space="preserve">01.07.2026 yil </t>
  </si>
  <si>
    <t xml:space="preserve">01.10.2026 yil </t>
  </si>
  <si>
    <t xml:space="preserve">01.01.2027 yil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</si>
</sst>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-* #,##0\ _₽_-;\-* #,##0\ _₽_-;_-* &quot;-&quot;??\ _₽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Univers 45 Light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8"/>
      <name val="Arial"/>
      <family val="2"/>
      <charset val="1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14" fillId="0" borderId="0" applyFont="0" applyFill="0" applyBorder="0" applyAlignment="0" applyProtection="0"/>
    <xf numFmtId="0" fontId="15" fillId="0" borderId="0"/>
    <xf numFmtId="0" fontId="15" fillId="0" borderId="0"/>
    <xf numFmtId="0" fontId="6" fillId="0" borderId="0"/>
    <xf numFmtId="0" fontId="17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9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 wrapText="1"/>
    </xf>
    <xf numFmtId="0" fontId="0" fillId="4" borderId="0" xfId="0" applyFill="1"/>
    <xf numFmtId="0" fontId="0" fillId="4" borderId="1" xfId="0" applyFill="1" applyBorder="1"/>
    <xf numFmtId="165" fontId="11" fillId="4" borderId="1" xfId="1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65" fontId="11" fillId="3" borderId="1" xfId="1" applyNumberFormat="1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center" wrapText="1"/>
    </xf>
    <xf numFmtId="14" fontId="18" fillId="3" borderId="1" xfId="0" applyNumberFormat="1" applyFont="1" applyFill="1" applyBorder="1" applyAlignment="1">
      <alignment horizontal="center" vertical="center" wrapText="1"/>
    </xf>
    <xf numFmtId="165" fontId="18" fillId="3" borderId="1" xfId="1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14" fontId="18" fillId="4" borderId="1" xfId="0" applyNumberFormat="1" applyFont="1" applyFill="1" applyBorder="1" applyAlignment="1">
      <alignment horizontal="center" vertical="center" wrapText="1"/>
    </xf>
    <xf numFmtId="165" fontId="18" fillId="4" borderId="1" xfId="1" applyNumberFormat="1" applyFont="1" applyFill="1" applyBorder="1" applyAlignment="1">
      <alignment horizontal="center" vertical="center" wrapText="1"/>
    </xf>
    <xf numFmtId="3" fontId="19" fillId="4" borderId="1" xfId="0" applyNumberFormat="1" applyFont="1" applyFill="1" applyBorder="1" applyAlignment="1">
      <alignment horizontal="right" vertical="top" wrapText="1"/>
    </xf>
    <xf numFmtId="165" fontId="19" fillId="4" borderId="1" xfId="1" applyNumberFormat="1" applyFont="1" applyFill="1" applyBorder="1" applyAlignment="1">
      <alignment horizontal="right" vertical="top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22">
    <cellStyle name="Normal_download.asp?objectid=18424" xfId="5" xr:uid="{00000000-0005-0000-0000-000000000000}"/>
    <cellStyle name="Обычный" xfId="0" builtinId="0"/>
    <cellStyle name="Обычный 2" xfId="2" xr:uid="{00000000-0005-0000-0000-000002000000}"/>
    <cellStyle name="Обычный 2 2" xfId="4" xr:uid="{00000000-0005-0000-0000-000003000000}"/>
    <cellStyle name="Обычный 2 2 2" xfId="11" xr:uid="{00000000-0005-0000-0000-000004000000}"/>
    <cellStyle name="Обычный 2 2 3" xfId="16" xr:uid="{00000000-0005-0000-0000-000005000000}"/>
    <cellStyle name="Обычный 2 3" xfId="6" xr:uid="{00000000-0005-0000-0000-000006000000}"/>
    <cellStyle name="Обычный 2 3 2" xfId="12" xr:uid="{00000000-0005-0000-0000-000007000000}"/>
    <cellStyle name="Обычный 2 3 3" xfId="17" xr:uid="{00000000-0005-0000-0000-000008000000}"/>
    <cellStyle name="Обычный 2 4" xfId="8" xr:uid="{00000000-0005-0000-0000-000009000000}"/>
    <cellStyle name="Обычный 2 4 2" xfId="14" xr:uid="{00000000-0005-0000-0000-00000A000000}"/>
    <cellStyle name="Обычный 2 4 3" xfId="18" xr:uid="{00000000-0005-0000-0000-00000B000000}"/>
    <cellStyle name="Обычный 2 5" xfId="9" xr:uid="{00000000-0005-0000-0000-00000C000000}"/>
    <cellStyle name="Обычный 2 6" xfId="15" xr:uid="{00000000-0005-0000-0000-00000D000000}"/>
    <cellStyle name="Обычный 3" xfId="21" xr:uid="{00000000-0005-0000-0000-00000E000000}"/>
    <cellStyle name="Обычный 6 2" xfId="3" xr:uid="{00000000-0005-0000-0000-00000F000000}"/>
    <cellStyle name="Обычный 6 2 2" xfId="7" xr:uid="{00000000-0005-0000-0000-000010000000}"/>
    <cellStyle name="Обычный 6 2 2 2" xfId="13" xr:uid="{00000000-0005-0000-0000-000011000000}"/>
    <cellStyle name="Обычный 6 2 2 3" xfId="20" xr:uid="{00000000-0005-0000-0000-000012000000}"/>
    <cellStyle name="Обычный 6 2 3" xfId="10" xr:uid="{00000000-0005-0000-0000-000013000000}"/>
    <cellStyle name="Обычный 6 2 4" xfId="19" xr:uid="{00000000-0005-0000-0000-000014000000}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L35"/>
  <sheetViews>
    <sheetView tabSelected="1" topLeftCell="B4" zoomScale="118" zoomScaleNormal="118" workbookViewId="0">
      <selection activeCell="H27" sqref="H27"/>
    </sheetView>
  </sheetViews>
  <sheetFormatPr defaultRowHeight="15"/>
  <cols>
    <col min="2" max="2" width="6.7109375" customWidth="1"/>
    <col min="3" max="12" width="15.28515625" customWidth="1"/>
  </cols>
  <sheetData>
    <row r="3" spans="1:12" ht="15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ht="15" customHeight="1">
      <c r="A4" s="25" t="s">
        <v>17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ht="15.75" customHeight="1">
      <c r="A5" s="24" t="s">
        <v>0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2" ht="15.75" customHeight="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2" ht="15.75" customHeight="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1:12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72.75" customHeight="1">
      <c r="B9" s="28" t="s">
        <v>1</v>
      </c>
      <c r="C9" s="28" t="s">
        <v>9</v>
      </c>
      <c r="D9" s="28" t="s">
        <v>10</v>
      </c>
      <c r="E9" s="28" t="s">
        <v>11</v>
      </c>
      <c r="F9" s="28" t="s">
        <v>2</v>
      </c>
      <c r="G9" s="2" t="s">
        <v>3</v>
      </c>
      <c r="H9" s="2" t="s">
        <v>12</v>
      </c>
      <c r="I9" s="3" t="s">
        <v>6</v>
      </c>
      <c r="J9" s="28" t="s">
        <v>13</v>
      </c>
      <c r="K9" s="28" t="s">
        <v>14</v>
      </c>
      <c r="L9" s="28"/>
    </row>
    <row r="10" spans="1:12" ht="51">
      <c r="B10" s="28"/>
      <c r="C10" s="28"/>
      <c r="D10" s="28"/>
      <c r="E10" s="28"/>
      <c r="F10" s="28"/>
      <c r="G10" s="4" t="s">
        <v>4</v>
      </c>
      <c r="H10" s="5" t="s">
        <v>5</v>
      </c>
      <c r="I10" s="5" t="s">
        <v>5</v>
      </c>
      <c r="J10" s="28"/>
      <c r="K10" s="5" t="s">
        <v>15</v>
      </c>
      <c r="L10" s="5" t="s">
        <v>16</v>
      </c>
    </row>
    <row r="11" spans="1:12">
      <c r="B11" s="6">
        <v>1</v>
      </c>
      <c r="C11" s="6">
        <v>2</v>
      </c>
      <c r="D11" s="6">
        <v>3</v>
      </c>
      <c r="E11" s="6">
        <v>4</v>
      </c>
      <c r="F11" s="6">
        <v>5</v>
      </c>
      <c r="G11" s="6">
        <v>6</v>
      </c>
      <c r="H11" s="6">
        <v>7</v>
      </c>
      <c r="I11" s="6">
        <v>8</v>
      </c>
      <c r="J11" s="6">
        <v>9</v>
      </c>
      <c r="K11" s="6">
        <v>10</v>
      </c>
      <c r="L11" s="6">
        <v>11</v>
      </c>
    </row>
    <row r="12" spans="1:12" ht="15.75" customHeight="1">
      <c r="B12" s="26" t="s">
        <v>33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</row>
    <row r="13" spans="1:12" ht="15.75" customHeight="1">
      <c r="B13" s="9">
        <v>1</v>
      </c>
      <c r="C13" s="18" t="s">
        <v>18</v>
      </c>
      <c r="D13" s="11" t="s">
        <v>19</v>
      </c>
      <c r="E13" s="14">
        <v>2025</v>
      </c>
      <c r="F13" s="20">
        <v>45988</v>
      </c>
      <c r="G13" s="19">
        <v>1</v>
      </c>
      <c r="H13" s="21">
        <v>447801</v>
      </c>
      <c r="I13" s="21">
        <v>17810.310000000001</v>
      </c>
      <c r="J13" s="10"/>
      <c r="K13" s="10">
        <v>2328</v>
      </c>
      <c r="L13" s="21">
        <v>5205</v>
      </c>
    </row>
    <row r="14" spans="1:12" ht="30.75" customHeight="1">
      <c r="B14" s="9">
        <v>2</v>
      </c>
      <c r="C14" s="18" t="s">
        <v>20</v>
      </c>
      <c r="D14" s="18" t="s">
        <v>21</v>
      </c>
      <c r="E14" s="18">
        <v>2025</v>
      </c>
      <c r="F14" s="20">
        <v>45841</v>
      </c>
      <c r="G14" s="19">
        <v>1</v>
      </c>
      <c r="H14" s="21">
        <v>258403</v>
      </c>
      <c r="I14" s="10">
        <v>20414</v>
      </c>
      <c r="J14" s="10">
        <v>770</v>
      </c>
      <c r="K14" s="23">
        <v>29921</v>
      </c>
      <c r="L14" s="10">
        <v>37182</v>
      </c>
    </row>
    <row r="15" spans="1:12" ht="21.75" customHeight="1">
      <c r="B15" s="9">
        <v>3</v>
      </c>
      <c r="C15" s="18" t="s">
        <v>22</v>
      </c>
      <c r="D15" s="11" t="s">
        <v>23</v>
      </c>
      <c r="E15" s="14">
        <v>2025</v>
      </c>
      <c r="F15" s="20">
        <v>46063</v>
      </c>
      <c r="G15" s="19">
        <v>1</v>
      </c>
      <c r="H15" s="21">
        <v>197638</v>
      </c>
      <c r="I15" s="21">
        <v>13677.98</v>
      </c>
      <c r="J15" s="10"/>
      <c r="K15" s="10">
        <v>15070</v>
      </c>
      <c r="L15" s="21">
        <v>19135</v>
      </c>
    </row>
    <row r="16" spans="1:12" ht="27.75" customHeight="1">
      <c r="B16" s="9">
        <v>4</v>
      </c>
      <c r="C16" s="18" t="s">
        <v>24</v>
      </c>
      <c r="D16" s="18" t="s">
        <v>25</v>
      </c>
      <c r="E16" s="18">
        <v>2025</v>
      </c>
      <c r="F16" s="20">
        <v>45841</v>
      </c>
      <c r="G16" s="19">
        <v>1</v>
      </c>
      <c r="H16" s="21">
        <v>197638</v>
      </c>
      <c r="I16" s="10">
        <v>15602.11</v>
      </c>
      <c r="J16" s="10">
        <v>1175.49</v>
      </c>
      <c r="K16" s="23">
        <v>21964</v>
      </c>
      <c r="L16" s="10">
        <v>28968</v>
      </c>
    </row>
    <row r="17" spans="2:12" s="8" customFormat="1" ht="23.25" customHeight="1">
      <c r="B17" s="9">
        <v>5</v>
      </c>
      <c r="C17" s="11" t="s">
        <v>26</v>
      </c>
      <c r="D17" s="14" t="s">
        <v>27</v>
      </c>
      <c r="E17" s="19" t="s">
        <v>28</v>
      </c>
      <c r="F17" s="20">
        <v>45971</v>
      </c>
      <c r="G17" s="18">
        <v>1</v>
      </c>
      <c r="H17" s="21">
        <v>384389</v>
      </c>
      <c r="I17" s="10">
        <v>11530</v>
      </c>
      <c r="J17" s="10">
        <v>778</v>
      </c>
      <c r="K17" s="21">
        <v>18267</v>
      </c>
      <c r="L17" s="21">
        <v>32714</v>
      </c>
    </row>
    <row r="18" spans="2:12" s="8" customFormat="1" ht="15.75" customHeight="1">
      <c r="B18" s="9">
        <v>6</v>
      </c>
      <c r="C18" s="18" t="s">
        <v>29</v>
      </c>
      <c r="D18" s="18" t="s">
        <v>30</v>
      </c>
      <c r="E18" s="19" t="s">
        <v>31</v>
      </c>
      <c r="F18" s="19" t="s">
        <v>32</v>
      </c>
      <c r="G18" s="18">
        <v>1</v>
      </c>
      <c r="H18" s="10">
        <v>274002</v>
      </c>
      <c r="I18" s="10">
        <v>6838</v>
      </c>
      <c r="J18" s="22">
        <v>14150</v>
      </c>
      <c r="K18" s="10">
        <v>14023</v>
      </c>
      <c r="L18" s="21">
        <v>128505</v>
      </c>
    </row>
    <row r="19" spans="2:12" ht="15.75" customHeight="1">
      <c r="B19" s="27" t="s">
        <v>7</v>
      </c>
      <c r="C19" s="27"/>
      <c r="D19" s="27"/>
      <c r="E19" s="27"/>
      <c r="F19" s="27"/>
      <c r="G19" s="6"/>
      <c r="H19" s="7">
        <f>SUM(H13:H18)</f>
        <v>1759871</v>
      </c>
      <c r="I19" s="7">
        <f t="shared" ref="I19:J19" si="0">SUM(I13:I18)</f>
        <v>85872.4</v>
      </c>
      <c r="J19" s="7">
        <f t="shared" si="0"/>
        <v>16873.489999999998</v>
      </c>
      <c r="K19" s="7"/>
      <c r="L19" s="7"/>
    </row>
    <row r="20" spans="2:12" ht="15.75" customHeight="1">
      <c r="B20" s="26" t="s">
        <v>34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</row>
    <row r="21" spans="2:12" ht="15.75" customHeight="1">
      <c r="B21" s="11"/>
      <c r="C21" s="11"/>
      <c r="D21" s="11"/>
      <c r="E21" s="13"/>
      <c r="F21" s="13"/>
      <c r="G21" s="11"/>
      <c r="H21" s="12"/>
      <c r="I21" s="12"/>
      <c r="J21" s="12"/>
      <c r="K21" s="14"/>
      <c r="L21" s="14"/>
    </row>
    <row r="22" spans="2:12" ht="15.75" customHeight="1">
      <c r="B22" s="11"/>
      <c r="C22" s="15"/>
      <c r="D22" s="14"/>
      <c r="E22" s="16"/>
      <c r="F22" s="16"/>
      <c r="G22" s="11"/>
      <c r="H22" s="17"/>
      <c r="I22" s="12"/>
      <c r="J22" s="12"/>
      <c r="K22" s="14"/>
      <c r="L22" s="14"/>
    </row>
    <row r="23" spans="2:12" ht="15.75" customHeight="1">
      <c r="B23" s="11"/>
      <c r="C23" s="11"/>
      <c r="D23" s="11"/>
      <c r="E23" s="13"/>
      <c r="F23" s="13"/>
      <c r="G23" s="11"/>
      <c r="H23" s="12"/>
      <c r="I23" s="12"/>
      <c r="J23" s="12"/>
      <c r="K23" s="14"/>
      <c r="L23" s="14"/>
    </row>
    <row r="24" spans="2:12" ht="15.75" customHeight="1">
      <c r="B24" s="27" t="s">
        <v>7</v>
      </c>
      <c r="C24" s="27"/>
      <c r="D24" s="27"/>
      <c r="E24" s="27"/>
      <c r="F24" s="27"/>
      <c r="G24" s="6"/>
      <c r="H24" s="7">
        <f>SUM(H21:H23)</f>
        <v>0</v>
      </c>
      <c r="I24" s="7">
        <f>SUM(I21:I23)</f>
        <v>0</v>
      </c>
      <c r="J24" s="7">
        <f>SUM(J21:J23)</f>
        <v>0</v>
      </c>
      <c r="K24" s="7"/>
      <c r="L24" s="7"/>
    </row>
    <row r="25" spans="2:12" ht="15.75" customHeight="1">
      <c r="B25" s="26" t="s">
        <v>35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</row>
    <row r="26" spans="2:12" ht="15.75" customHeight="1">
      <c r="B26" s="11"/>
      <c r="C26" s="11"/>
      <c r="D26" s="11"/>
      <c r="E26" s="13"/>
      <c r="F26" s="13"/>
      <c r="G26" s="11"/>
      <c r="H26" s="12"/>
      <c r="I26" s="12"/>
      <c r="J26" s="12"/>
      <c r="K26" s="14"/>
      <c r="L26" s="14"/>
    </row>
    <row r="27" spans="2:12" ht="15.75" customHeight="1">
      <c r="B27" s="11"/>
      <c r="C27" s="15"/>
      <c r="D27" s="14"/>
      <c r="E27" s="16"/>
      <c r="F27" s="16"/>
      <c r="G27" s="11"/>
      <c r="H27" s="17"/>
      <c r="I27" s="12"/>
      <c r="J27" s="12"/>
      <c r="K27" s="14"/>
      <c r="L27" s="14"/>
    </row>
    <row r="28" spans="2:12" ht="15.75" customHeight="1">
      <c r="B28" s="11"/>
      <c r="C28" s="11"/>
      <c r="D28" s="11"/>
      <c r="E28" s="13"/>
      <c r="F28" s="13"/>
      <c r="G28" s="11"/>
      <c r="H28" s="12"/>
      <c r="I28" s="12"/>
      <c r="J28" s="12"/>
      <c r="K28" s="14"/>
      <c r="L28" s="14"/>
    </row>
    <row r="29" spans="2:12" ht="15.75" customHeight="1">
      <c r="B29" s="27" t="s">
        <v>7</v>
      </c>
      <c r="C29" s="27"/>
      <c r="D29" s="27"/>
      <c r="E29" s="27"/>
      <c r="F29" s="27"/>
      <c r="G29" s="6"/>
      <c r="H29" s="7">
        <f>SUM(H26:H28)</f>
        <v>0</v>
      </c>
      <c r="I29" s="7">
        <f>SUM(I26:I28)</f>
        <v>0</v>
      </c>
      <c r="J29" s="7">
        <f>SUM(J26:J28)</f>
        <v>0</v>
      </c>
      <c r="K29" s="7"/>
      <c r="L29" s="7"/>
    </row>
    <row r="30" spans="2:12" ht="15.75" customHeight="1">
      <c r="B30" s="26" t="s">
        <v>36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</row>
    <row r="31" spans="2:12" ht="15.75" customHeight="1">
      <c r="B31" s="11"/>
      <c r="C31" s="11"/>
      <c r="D31" s="11"/>
      <c r="E31" s="13"/>
      <c r="F31" s="13"/>
      <c r="G31" s="11"/>
      <c r="H31" s="12"/>
      <c r="I31" s="12"/>
      <c r="J31" s="12"/>
      <c r="K31" s="14"/>
      <c r="L31" s="14"/>
    </row>
    <row r="32" spans="2:12" ht="15.75" customHeight="1">
      <c r="B32" s="11"/>
      <c r="C32" s="15"/>
      <c r="D32" s="14"/>
      <c r="E32" s="16"/>
      <c r="F32" s="16"/>
      <c r="G32" s="11"/>
      <c r="H32" s="17"/>
      <c r="I32" s="12"/>
      <c r="J32" s="12"/>
      <c r="K32" s="14"/>
      <c r="L32" s="14"/>
    </row>
    <row r="33" spans="2:12" ht="15.75" customHeight="1">
      <c r="B33" s="11"/>
      <c r="C33" s="11"/>
      <c r="D33" s="11"/>
      <c r="E33" s="13"/>
      <c r="F33" s="13"/>
      <c r="G33" s="11"/>
      <c r="H33" s="12"/>
      <c r="I33" s="12"/>
      <c r="J33" s="12"/>
      <c r="K33" s="14"/>
      <c r="L33" s="14"/>
    </row>
    <row r="34" spans="2:12" ht="15.75" customHeight="1">
      <c r="B34" s="27" t="s">
        <v>7</v>
      </c>
      <c r="C34" s="27"/>
      <c r="D34" s="27"/>
      <c r="E34" s="27"/>
      <c r="F34" s="27"/>
      <c r="G34" s="6"/>
      <c r="H34" s="7">
        <f>SUM(H31:H33)</f>
        <v>0</v>
      </c>
      <c r="I34" s="7">
        <f>SUM(I31:I33)</f>
        <v>0</v>
      </c>
      <c r="J34" s="7">
        <f>SUM(J31:J33)</f>
        <v>0</v>
      </c>
      <c r="K34" s="7"/>
      <c r="L34" s="7"/>
    </row>
    <row r="35" spans="2:12" ht="15.75" customHeight="1">
      <c r="B35" s="27" t="s">
        <v>8</v>
      </c>
      <c r="C35" s="27"/>
      <c r="D35" s="27"/>
      <c r="E35" s="27"/>
      <c r="F35" s="27"/>
      <c r="G35" s="6"/>
      <c r="H35" s="7">
        <f>H19</f>
        <v>1759871</v>
      </c>
      <c r="I35" s="7">
        <f t="shared" ref="I35:J35" si="1">I19</f>
        <v>85872.4</v>
      </c>
      <c r="J35" s="7">
        <f t="shared" si="1"/>
        <v>16873.489999999998</v>
      </c>
      <c r="K35" s="7"/>
      <c r="L35" s="7"/>
    </row>
  </sheetData>
  <mergeCells count="21">
    <mergeCell ref="A3:L3"/>
    <mergeCell ref="A4:L4"/>
    <mergeCell ref="A5:L5"/>
    <mergeCell ref="F9:F10"/>
    <mergeCell ref="J9:J10"/>
    <mergeCell ref="K9:L9"/>
    <mergeCell ref="B12:L12"/>
    <mergeCell ref="A6:L6"/>
    <mergeCell ref="A7:L7"/>
    <mergeCell ref="B19:F19"/>
    <mergeCell ref="B35:F35"/>
    <mergeCell ref="B9:B10"/>
    <mergeCell ref="C9:C10"/>
    <mergeCell ref="D9:D10"/>
    <mergeCell ref="E9:E10"/>
    <mergeCell ref="B20:L20"/>
    <mergeCell ref="B24:F24"/>
    <mergeCell ref="B25:L25"/>
    <mergeCell ref="B29:F29"/>
    <mergeCell ref="B30:L30"/>
    <mergeCell ref="B34:F34"/>
  </mergeCells>
  <phoneticPr fontId="21" type="noConversion"/>
  <pageMargins left="0.7" right="0.7" top="0.75" bottom="0.75" header="0.3" footer="0.3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авто</vt:lpstr>
      <vt:lpstr>авто!_Hlk112447305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2026-04-07T10:46:00Z</dcterms:modified>
</cp:coreProperties>
</file>