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D21CD657-31F6-40C7-9D43-299B88FA9A0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улк" sheetId="3" r:id="rId1"/>
  </sheets>
  <definedNames>
    <definedName name="_xlnm._FilterDatabase" localSheetId="0" hidden="1">мулк!$A$11:$M$30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3" l="1"/>
  <c r="J17" i="3"/>
  <c r="H17" i="3"/>
  <c r="J29" i="3" l="1"/>
  <c r="I29" i="3"/>
  <c r="H29" i="3"/>
  <c r="J25" i="3"/>
  <c r="I25" i="3"/>
  <c r="H25" i="3"/>
  <c r="J21" i="3"/>
  <c r="I21" i="3"/>
  <c r="H21" i="3"/>
  <c r="I30" i="3" l="1"/>
  <c r="H30" i="3"/>
  <c r="J30" i="3" l="1"/>
</calcChain>
</file>

<file path=xl/sharedStrings.xml><?xml version="1.0" encoding="utf-8"?>
<sst xmlns="http://schemas.openxmlformats.org/spreadsheetml/2006/main" count="37" uniqueCount="31">
  <si>
    <t>MA’LUMOTLAR</t>
  </si>
  <si>
    <t>T/r</t>
  </si>
  <si>
    <t xml:space="preserve">Budjet </t>
  </si>
  <si>
    <t xml:space="preserve">Budjetdan tashqari jamg‘arma </t>
  </si>
  <si>
    <t>Mulk turi                                                   Тип собственности</t>
  </si>
  <si>
    <t>Joylashgan manzili Расположение</t>
  </si>
  <si>
    <t>Kadastr raqami Номер кадастра</t>
  </si>
  <si>
    <t xml:space="preserve">Balansga olingan vaqti Дата принятия на баланс </t>
  </si>
  <si>
    <t>Soni                      Количество</t>
  </si>
  <si>
    <t>(dona)                             (шт)</t>
  </si>
  <si>
    <t>Qiymati                           Стоимость</t>
  </si>
  <si>
    <t>(ming so‘mda) (тыс.сум)</t>
  </si>
  <si>
    <t>(ming so‘mda)                 (тыс.сум)</t>
  </si>
  <si>
    <t xml:space="preserve">Qayta baholangan narxi Переоценка </t>
  </si>
  <si>
    <t>Saqlash xarajatlari Затраты на содержание</t>
  </si>
  <si>
    <r>
      <t xml:space="preserve">Jihozlash xarajatlari  Затраты на оборудование </t>
    </r>
    <r>
      <rPr>
        <sz val="10"/>
        <color theme="1"/>
        <rFont val="Calibri"/>
        <family val="2"/>
        <charset val="204"/>
        <scheme val="minor"/>
      </rPr>
      <t>(ming so‘mda) (тыс.сум)</t>
    </r>
  </si>
  <si>
    <r>
      <t xml:space="preserve">Jihozlash harajatlarining moliyalashtirish manbasi Источник финансирования затрат на оборудование </t>
    </r>
    <r>
      <rPr>
        <sz val="10"/>
        <color theme="1"/>
        <rFont val="Calibri"/>
        <family val="2"/>
        <charset val="204"/>
        <scheme val="minor"/>
      </rPr>
      <t>(ming so‘mda)</t>
    </r>
    <r>
      <rPr>
        <b/>
        <sz val="10"/>
        <color theme="1"/>
        <rFont val="Calibri"/>
        <family val="2"/>
        <charset val="204"/>
        <scheme val="minor"/>
      </rPr>
      <t xml:space="preserve">   (тыс.сум)</t>
    </r>
  </si>
  <si>
    <t>Ma’lumotlar e’lon qilinayotgan davr bo‘yicha jami: Всего за период:</t>
  </si>
  <si>
    <t>Hisobot yilining o‘tgan davri bo‘yicha jami: Всего за год:</t>
  </si>
  <si>
    <t xml:space="preserve">"O'zbekko'mir" AJ xizmat uylari va boshqa ko‘chmas mulklar to‘g‘risidagi </t>
  </si>
  <si>
    <t>Xizmat uyi</t>
  </si>
  <si>
    <t>Toshkent sh.Yunusobod tumani, Bodomzor 8-52</t>
  </si>
  <si>
    <t>10:07:02:01:01:5390:0001:052</t>
  </si>
  <si>
    <t>Angren sh. Yangiobod qishlog'i-14-5-29</t>
  </si>
  <si>
    <t>11:16:03:02:06:0026:0001:029</t>
  </si>
  <si>
    <t xml:space="preserve">Angren sh. G'uncha 8/1 </t>
  </si>
  <si>
    <t>11:16:01:01:12:1232</t>
  </si>
  <si>
    <t xml:space="preserve">01.04.2026 yil </t>
  </si>
  <si>
    <t xml:space="preserve">01.07.2026 yil </t>
  </si>
  <si>
    <t xml:space="preserve">01.10.2026 yil </t>
  </si>
  <si>
    <t xml:space="preserve">01.01.2027 yil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</si>
</sst>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_-* #,##0\ _₽_-;\-* #,##0\ _₽_-;_-* &quot;-&quot;??\ _₽_-;_-@_-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sz val="8"/>
      <name val="Univers 45 Light"/>
    </font>
    <font>
      <sz val="12"/>
      <name val="Times New Roman"/>
      <family val="1"/>
      <charset val="204"/>
    </font>
    <font>
      <sz val="8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6" fillId="0" borderId="0"/>
    <xf numFmtId="0" fontId="19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9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top" wrapText="1"/>
    </xf>
    <xf numFmtId="0" fontId="0" fillId="4" borderId="0" xfId="0" applyFill="1"/>
    <xf numFmtId="0" fontId="16" fillId="4" borderId="1" xfId="2" applyFont="1" applyFill="1" applyBorder="1" applyAlignment="1">
      <alignment horizontal="left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165" fontId="16" fillId="4" borderId="1" xfId="1" applyNumberFormat="1" applyFont="1" applyFill="1" applyBorder="1" applyAlignment="1">
      <alignment horizontal="right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10" fillId="4" borderId="1" xfId="0" applyFont="1" applyFill="1" applyBorder="1" applyAlignment="1">
      <alignment horizontal="center" vertical="center" wrapText="1"/>
    </xf>
    <xf numFmtId="165" fontId="11" fillId="4" borderId="1" xfId="1" applyNumberFormat="1" applyFont="1" applyFill="1" applyBorder="1" applyAlignment="1">
      <alignment horizontal="center" vertical="center" wrapText="1"/>
    </xf>
    <xf numFmtId="49" fontId="16" fillId="4" borderId="1" xfId="0" applyNumberFormat="1" applyFont="1" applyFill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right" vertical="top" wrapText="1"/>
    </xf>
    <xf numFmtId="165" fontId="17" fillId="0" borderId="6" xfId="0" applyNumberFormat="1" applyFont="1" applyBorder="1" applyAlignment="1">
      <alignment horizontal="right" vertical="top" wrapText="1"/>
    </xf>
    <xf numFmtId="0" fontId="11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/>
    </xf>
    <xf numFmtId="14" fontId="16" fillId="4" borderId="1" xfId="0" applyNumberFormat="1" applyFont="1" applyFill="1" applyBorder="1" applyAlignment="1">
      <alignment horizontal="left" vertical="center" wrapText="1"/>
    </xf>
    <xf numFmtId="165" fontId="16" fillId="4" borderId="1" xfId="1" applyNumberFormat="1" applyFont="1" applyFill="1" applyBorder="1" applyAlignment="1">
      <alignment vertical="center" wrapText="1"/>
    </xf>
    <xf numFmtId="165" fontId="20" fillId="4" borderId="1" xfId="1" applyNumberFormat="1" applyFont="1" applyFill="1" applyBorder="1" applyAlignment="1">
      <alignment vertical="center" wrapText="1"/>
    </xf>
    <xf numFmtId="0" fontId="17" fillId="4" borderId="6" xfId="2" applyFont="1" applyFill="1" applyBorder="1" applyAlignment="1">
      <alignment horizontal="center"/>
    </xf>
    <xf numFmtId="0" fontId="17" fillId="4" borderId="11" xfId="2" applyFont="1" applyFill="1" applyBorder="1" applyAlignment="1">
      <alignment horizontal="center"/>
    </xf>
    <xf numFmtId="0" fontId="17" fillId="4" borderId="4" xfId="2" applyFont="1" applyFill="1" applyBorder="1" applyAlignment="1">
      <alignment horizontal="center"/>
    </xf>
    <xf numFmtId="0" fontId="17" fillId="4" borderId="1" xfId="0" applyFont="1" applyFill="1" applyBorder="1" applyAlignment="1">
      <alignment horizontal="justify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</cellXfs>
  <cellStyles count="22">
    <cellStyle name="Normal_download.asp?objectid=18424" xfId="5" xr:uid="{00000000-0005-0000-0000-000000000000}"/>
    <cellStyle name="Обычный" xfId="0" builtinId="0"/>
    <cellStyle name="Обычный 2" xfId="2" xr:uid="{00000000-0005-0000-0000-000002000000}"/>
    <cellStyle name="Обычный 2 2" xfId="4" xr:uid="{00000000-0005-0000-0000-000003000000}"/>
    <cellStyle name="Обычный 2 2 2" xfId="11" xr:uid="{00000000-0005-0000-0000-000004000000}"/>
    <cellStyle name="Обычный 2 2 3" xfId="16" xr:uid="{00000000-0005-0000-0000-000005000000}"/>
    <cellStyle name="Обычный 2 3" xfId="6" xr:uid="{00000000-0005-0000-0000-000006000000}"/>
    <cellStyle name="Обычный 2 3 2" xfId="12" xr:uid="{00000000-0005-0000-0000-000007000000}"/>
    <cellStyle name="Обычный 2 3 3" xfId="17" xr:uid="{00000000-0005-0000-0000-000008000000}"/>
    <cellStyle name="Обычный 2 4" xfId="8" xr:uid="{00000000-0005-0000-0000-000009000000}"/>
    <cellStyle name="Обычный 2 4 2" xfId="14" xr:uid="{00000000-0005-0000-0000-00000A000000}"/>
    <cellStyle name="Обычный 2 4 3" xfId="18" xr:uid="{00000000-0005-0000-0000-00000B000000}"/>
    <cellStyle name="Обычный 2 5" xfId="9" xr:uid="{00000000-0005-0000-0000-00000C000000}"/>
    <cellStyle name="Обычный 2 6" xfId="15" xr:uid="{00000000-0005-0000-0000-00000D000000}"/>
    <cellStyle name="Обычный 3" xfId="21" xr:uid="{00000000-0005-0000-0000-00000E000000}"/>
    <cellStyle name="Обычный 6 2" xfId="3" xr:uid="{00000000-0005-0000-0000-00000F000000}"/>
    <cellStyle name="Обычный 6 2 2" xfId="7" xr:uid="{00000000-0005-0000-0000-000010000000}"/>
    <cellStyle name="Обычный 6 2 2 2" xfId="13" xr:uid="{00000000-0005-0000-0000-000011000000}"/>
    <cellStyle name="Обычный 6 2 2 3" xfId="20" xr:uid="{00000000-0005-0000-0000-000012000000}"/>
    <cellStyle name="Обычный 6 2 3" xfId="10" xr:uid="{00000000-0005-0000-0000-000013000000}"/>
    <cellStyle name="Обычный 6 2 4" xfId="19" xr:uid="{00000000-0005-0000-0000-000014000000}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M31"/>
  <sheetViews>
    <sheetView tabSelected="1" topLeftCell="B2" workbookViewId="0">
      <selection activeCell="B27" sqref="B27"/>
    </sheetView>
  </sheetViews>
  <sheetFormatPr defaultRowHeight="15"/>
  <cols>
    <col min="3" max="3" width="26.28515625" customWidth="1"/>
    <col min="4" max="4" width="53" customWidth="1"/>
    <col min="5" max="5" width="28.42578125" customWidth="1"/>
    <col min="6" max="7" width="14.7109375" customWidth="1"/>
    <col min="8" max="8" width="17.42578125" customWidth="1"/>
    <col min="9" max="13" width="14.7109375" customWidth="1"/>
  </cols>
  <sheetData>
    <row r="3" spans="1:13" ht="15" customHeight="1">
      <c r="A3" s="3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3" ht="15" customHeight="1">
      <c r="A4" s="36" t="s">
        <v>19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ht="15.75" customHeight="1">
      <c r="A5" s="35" t="s">
        <v>0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</row>
    <row r="6" spans="1:13" ht="15.75" customHeight="1">
      <c r="A6" s="35"/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15.75" customHeight="1">
      <c r="A7" s="35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</row>
    <row r="8" spans="1:13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60" customHeight="1">
      <c r="B9" s="28" t="s">
        <v>1</v>
      </c>
      <c r="C9" s="28" t="s">
        <v>4</v>
      </c>
      <c r="D9" s="28" t="s">
        <v>5</v>
      </c>
      <c r="E9" s="28" t="s">
        <v>6</v>
      </c>
      <c r="F9" s="28" t="s">
        <v>7</v>
      </c>
      <c r="G9" s="2" t="s">
        <v>8</v>
      </c>
      <c r="H9" s="2" t="s">
        <v>10</v>
      </c>
      <c r="I9" s="2" t="s">
        <v>13</v>
      </c>
      <c r="J9" s="3" t="s">
        <v>14</v>
      </c>
      <c r="K9" s="28" t="s">
        <v>15</v>
      </c>
      <c r="L9" s="31" t="s">
        <v>16</v>
      </c>
      <c r="M9" s="32"/>
    </row>
    <row r="10" spans="1:13" ht="25.5" customHeight="1">
      <c r="B10" s="29"/>
      <c r="C10" s="29"/>
      <c r="D10" s="29"/>
      <c r="E10" s="29"/>
      <c r="F10" s="29"/>
      <c r="G10" s="37" t="s">
        <v>9</v>
      </c>
      <c r="H10" s="39" t="s">
        <v>12</v>
      </c>
      <c r="I10" s="37" t="s">
        <v>11</v>
      </c>
      <c r="J10" s="39" t="s">
        <v>11</v>
      </c>
      <c r="K10" s="29"/>
      <c r="L10" s="33"/>
      <c r="M10" s="34"/>
    </row>
    <row r="11" spans="1:13" ht="38.25">
      <c r="B11" s="30"/>
      <c r="C11" s="30"/>
      <c r="D11" s="30"/>
      <c r="E11" s="30"/>
      <c r="F11" s="30"/>
      <c r="G11" s="38"/>
      <c r="H11" s="40"/>
      <c r="I11" s="38"/>
      <c r="J11" s="40"/>
      <c r="K11" s="30"/>
      <c r="L11" s="4" t="s">
        <v>2</v>
      </c>
      <c r="M11" s="4" t="s">
        <v>3</v>
      </c>
    </row>
    <row r="12" spans="1:13"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5">
        <v>8</v>
      </c>
      <c r="J12" s="5">
        <v>9</v>
      </c>
      <c r="K12" s="5">
        <v>10</v>
      </c>
      <c r="L12" s="5">
        <v>11</v>
      </c>
      <c r="M12" s="5">
        <v>12</v>
      </c>
    </row>
    <row r="13" spans="1:13" ht="15" customHeight="1">
      <c r="B13" s="24" t="s">
        <v>27</v>
      </c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6"/>
    </row>
    <row r="14" spans="1:13" s="7" customFormat="1" ht="18" customHeight="1">
      <c r="B14" s="16">
        <v>1</v>
      </c>
      <c r="C14" s="6" t="s">
        <v>20</v>
      </c>
      <c r="D14" s="8" t="s">
        <v>21</v>
      </c>
      <c r="E14" s="8" t="s">
        <v>22</v>
      </c>
      <c r="F14" s="9">
        <v>2019</v>
      </c>
      <c r="G14" s="10">
        <v>1</v>
      </c>
      <c r="H14" s="22">
        <v>175432</v>
      </c>
      <c r="I14" s="22">
        <v>3439</v>
      </c>
      <c r="J14" s="22">
        <v>1316</v>
      </c>
      <c r="K14" s="15"/>
      <c r="L14" s="12"/>
      <c r="M14" s="12"/>
    </row>
    <row r="15" spans="1:13" s="7" customFormat="1" ht="18" customHeight="1">
      <c r="B15" s="16">
        <v>9</v>
      </c>
      <c r="C15" s="6" t="s">
        <v>20</v>
      </c>
      <c r="D15" s="9" t="s">
        <v>23</v>
      </c>
      <c r="E15" s="20" t="s">
        <v>24</v>
      </c>
      <c r="F15" s="21">
        <v>37573</v>
      </c>
      <c r="G15" s="10">
        <v>1</v>
      </c>
      <c r="H15" s="23">
        <v>663</v>
      </c>
      <c r="I15" s="23">
        <v>95</v>
      </c>
      <c r="J15" s="23"/>
      <c r="K15" s="19"/>
      <c r="L15" s="19"/>
      <c r="M15" s="19"/>
    </row>
    <row r="16" spans="1:13" s="7" customFormat="1" ht="18" customHeight="1">
      <c r="B16" s="16">
        <v>10</v>
      </c>
      <c r="C16" s="6" t="s">
        <v>20</v>
      </c>
      <c r="D16" s="9" t="s">
        <v>25</v>
      </c>
      <c r="E16" s="20" t="s">
        <v>26</v>
      </c>
      <c r="F16" s="21">
        <v>37315</v>
      </c>
      <c r="G16" s="10">
        <v>1</v>
      </c>
      <c r="H16" s="23">
        <v>32343</v>
      </c>
      <c r="I16" s="23">
        <v>5174</v>
      </c>
      <c r="J16" s="23">
        <v>243</v>
      </c>
      <c r="K16" s="19"/>
      <c r="L16" s="19"/>
      <c r="M16" s="19"/>
    </row>
    <row r="17" spans="2:13" s="7" customFormat="1" ht="15.75" customHeight="1">
      <c r="B17" s="27" t="s">
        <v>17</v>
      </c>
      <c r="C17" s="27"/>
      <c r="D17" s="27"/>
      <c r="E17" s="27"/>
      <c r="F17" s="27"/>
      <c r="G17" s="14"/>
      <c r="H17" s="17">
        <f>SUM(H14:H16)</f>
        <v>208438</v>
      </c>
      <c r="I17" s="17">
        <f t="shared" ref="I17:J17" si="0">SUM(I14:I16)</f>
        <v>8708</v>
      </c>
      <c r="J17" s="17">
        <f t="shared" si="0"/>
        <v>1559</v>
      </c>
      <c r="K17" s="14"/>
      <c r="L17" s="14"/>
      <c r="M17" s="14"/>
    </row>
    <row r="18" spans="2:13" ht="15" customHeight="1">
      <c r="B18" s="24" t="s">
        <v>28</v>
      </c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6"/>
    </row>
    <row r="19" spans="2:13" s="7" customFormat="1" ht="18" customHeight="1">
      <c r="B19" s="16"/>
      <c r="C19" s="6"/>
      <c r="D19" s="8"/>
      <c r="E19" s="8"/>
      <c r="F19" s="9"/>
      <c r="G19" s="10"/>
      <c r="H19" s="11"/>
      <c r="I19" s="11"/>
      <c r="J19" s="11"/>
      <c r="K19" s="15"/>
      <c r="L19" s="12"/>
      <c r="M19" s="12"/>
    </row>
    <row r="20" spans="2:13" s="7" customFormat="1" ht="18" customHeight="1">
      <c r="B20" s="16"/>
      <c r="C20" s="8"/>
      <c r="D20" s="8"/>
      <c r="E20" s="8"/>
      <c r="F20" s="9"/>
      <c r="G20" s="10"/>
      <c r="H20" s="11"/>
      <c r="I20" s="11"/>
      <c r="J20" s="11"/>
      <c r="K20" s="15"/>
      <c r="L20" s="12"/>
      <c r="M20" s="12"/>
    </row>
    <row r="21" spans="2:13" s="7" customFormat="1" ht="15.75" customHeight="1">
      <c r="B21" s="27" t="s">
        <v>17</v>
      </c>
      <c r="C21" s="27"/>
      <c r="D21" s="27"/>
      <c r="E21" s="27"/>
      <c r="F21" s="27"/>
      <c r="G21" s="14"/>
      <c r="H21" s="17">
        <f>SUBTOTAL(9,H19:H20)</f>
        <v>0</v>
      </c>
      <c r="I21" s="17">
        <f>SUBTOTAL(9,I19:I20)</f>
        <v>0</v>
      </c>
      <c r="J21" s="17">
        <f>SUBTOTAL(9,J19:J20)</f>
        <v>0</v>
      </c>
      <c r="K21" s="14"/>
      <c r="L21" s="14"/>
      <c r="M21" s="14"/>
    </row>
    <row r="22" spans="2:13" ht="15" customHeight="1">
      <c r="B22" s="24" t="s">
        <v>29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6"/>
    </row>
    <row r="23" spans="2:13" s="7" customFormat="1" ht="18" customHeight="1">
      <c r="B23" s="16"/>
      <c r="C23" s="6"/>
      <c r="D23" s="8"/>
      <c r="E23" s="8"/>
      <c r="F23" s="9"/>
      <c r="G23" s="10"/>
      <c r="H23" s="11"/>
      <c r="I23" s="11"/>
      <c r="J23" s="11"/>
      <c r="K23" s="15"/>
      <c r="L23" s="12"/>
      <c r="M23" s="12"/>
    </row>
    <row r="24" spans="2:13" s="7" customFormat="1" ht="18" customHeight="1">
      <c r="B24" s="16"/>
      <c r="C24" s="8"/>
      <c r="D24" s="8"/>
      <c r="E24" s="8"/>
      <c r="F24" s="9"/>
      <c r="G24" s="10"/>
      <c r="H24" s="11"/>
      <c r="I24" s="11"/>
      <c r="J24" s="11"/>
      <c r="K24" s="15"/>
      <c r="L24" s="12"/>
      <c r="M24" s="12"/>
    </row>
    <row r="25" spans="2:13" s="7" customFormat="1" ht="15.75" customHeight="1">
      <c r="B25" s="27" t="s">
        <v>17</v>
      </c>
      <c r="C25" s="27"/>
      <c r="D25" s="27"/>
      <c r="E25" s="27"/>
      <c r="F25" s="27"/>
      <c r="G25" s="14"/>
      <c r="H25" s="17">
        <f>SUBTOTAL(9,H23:H24)</f>
        <v>0</v>
      </c>
      <c r="I25" s="17">
        <f>SUBTOTAL(9,I23:I24)</f>
        <v>0</v>
      </c>
      <c r="J25" s="17">
        <f>SUBTOTAL(9,J23:J24)</f>
        <v>0</v>
      </c>
      <c r="K25" s="14"/>
      <c r="L25" s="14"/>
      <c r="M25" s="14"/>
    </row>
    <row r="26" spans="2:13" ht="15" customHeight="1">
      <c r="B26" s="24" t="s">
        <v>30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6"/>
    </row>
    <row r="27" spans="2:13" s="7" customFormat="1" ht="18" customHeight="1">
      <c r="B27" s="16"/>
      <c r="C27" s="6"/>
      <c r="D27" s="8"/>
      <c r="E27" s="8"/>
      <c r="F27" s="9"/>
      <c r="G27" s="10"/>
      <c r="H27" s="11"/>
      <c r="I27" s="11"/>
      <c r="J27" s="11"/>
      <c r="K27" s="15"/>
      <c r="L27" s="12"/>
      <c r="M27" s="12"/>
    </row>
    <row r="28" spans="2:13" s="7" customFormat="1" ht="18" customHeight="1">
      <c r="B28" s="16"/>
      <c r="C28" s="8"/>
      <c r="D28" s="8"/>
      <c r="E28" s="8"/>
      <c r="F28" s="9"/>
      <c r="G28" s="10"/>
      <c r="H28" s="11"/>
      <c r="I28" s="11"/>
      <c r="J28" s="11"/>
      <c r="K28" s="15"/>
      <c r="L28" s="12"/>
      <c r="M28" s="12"/>
    </row>
    <row r="29" spans="2:13" s="7" customFormat="1" ht="15.75" customHeight="1">
      <c r="B29" s="27" t="s">
        <v>17</v>
      </c>
      <c r="C29" s="27"/>
      <c r="D29" s="27"/>
      <c r="E29" s="27"/>
      <c r="F29" s="27"/>
      <c r="G29" s="14"/>
      <c r="H29" s="17">
        <f>SUBTOTAL(9,H27:H28)</f>
        <v>0</v>
      </c>
      <c r="I29" s="17">
        <f>SUBTOTAL(9,I27:I28)</f>
        <v>0</v>
      </c>
      <c r="J29" s="17">
        <f>SUBTOTAL(9,J27:J28)</f>
        <v>0</v>
      </c>
      <c r="K29" s="14"/>
      <c r="L29" s="14"/>
      <c r="M29" s="14"/>
    </row>
    <row r="30" spans="2:13" s="7" customFormat="1" ht="15.75" customHeight="1">
      <c r="B30" s="27" t="s">
        <v>18</v>
      </c>
      <c r="C30" s="27"/>
      <c r="D30" s="27"/>
      <c r="E30" s="27"/>
      <c r="F30" s="27"/>
      <c r="G30" s="14"/>
      <c r="H30" s="17">
        <f>H17</f>
        <v>208438</v>
      </c>
      <c r="I30" s="17">
        <f t="shared" ref="I30" si="1">I17</f>
        <v>8708</v>
      </c>
      <c r="J30" s="18">
        <f>J17</f>
        <v>1559</v>
      </c>
      <c r="K30" s="14"/>
      <c r="L30" s="14"/>
      <c r="M30" s="14"/>
    </row>
    <row r="31" spans="2:13" s="7" customFormat="1">
      <c r="K31" s="13"/>
      <c r="L31" s="13"/>
      <c r="M31" s="13"/>
    </row>
  </sheetData>
  <autoFilter ref="A11:M30" xr:uid="{00000000-0009-0000-0000-000000000000}"/>
  <mergeCells count="25">
    <mergeCell ref="A6:M6"/>
    <mergeCell ref="A7:M7"/>
    <mergeCell ref="A3:M3"/>
    <mergeCell ref="A4:M4"/>
    <mergeCell ref="A5:M5"/>
    <mergeCell ref="G10:G11"/>
    <mergeCell ref="H10:H11"/>
    <mergeCell ref="I10:I11"/>
    <mergeCell ref="J10:J11"/>
    <mergeCell ref="B13:M13"/>
    <mergeCell ref="B17:F17"/>
    <mergeCell ref="B30:F30"/>
    <mergeCell ref="F9:F11"/>
    <mergeCell ref="B9:B11"/>
    <mergeCell ref="C9:C11"/>
    <mergeCell ref="D9:D11"/>
    <mergeCell ref="E9:E11"/>
    <mergeCell ref="K9:K11"/>
    <mergeCell ref="L9:M10"/>
    <mergeCell ref="B18:M18"/>
    <mergeCell ref="B21:F21"/>
    <mergeCell ref="B22:M22"/>
    <mergeCell ref="B25:F25"/>
    <mergeCell ref="B26:M26"/>
    <mergeCell ref="B29:F2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мулк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2026-04-07T10:51:39Z</dcterms:modified>
</cp:coreProperties>
</file>