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720"/>
  </bookViews>
  <sheets>
    <sheet name="авто" sheetId="4" r:id="rId1"/>
  </sheets>
  <definedNames>
    <definedName name="_Hlk112447305" localSheetId="0">авто!$A$4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4" l="1"/>
  <c r="J19" i="4"/>
  <c r="H19" i="4"/>
  <c r="K15" i="4"/>
  <c r="J15" i="4"/>
</calcChain>
</file>

<file path=xl/sharedStrings.xml><?xml version="1.0" encoding="utf-8"?>
<sst xmlns="http://schemas.openxmlformats.org/spreadsheetml/2006/main" count="37" uniqueCount="35">
  <si>
    <t>MA’LUMOTLAR</t>
  </si>
  <si>
    <t>T/r</t>
  </si>
  <si>
    <t xml:space="preserve">Balansga olingan vaqti Дата принятия на баланс </t>
  </si>
  <si>
    <t>Soni                      Количество</t>
  </si>
  <si>
    <t>(dona)                             (шт)</t>
  </si>
  <si>
    <t>(ming so‘mda) (тыс.сум)</t>
  </si>
  <si>
    <t>Saqlash xarajatlari Затраты на содержание</t>
  </si>
  <si>
    <t>Ma’lumotlar e’lon qilinayotgan davr bo‘yicha jami: Всего за период:</t>
  </si>
  <si>
    <t>Rusumi Марка</t>
  </si>
  <si>
    <t>Davlat raqami Гос.номер</t>
  </si>
  <si>
    <t>Ishlab chiqarilgan       Год производства</t>
  </si>
  <si>
    <t>Balansga olingan vaqtdagi qiymati Стоимость при принятии на баланс</t>
  </si>
  <si>
    <t>Jihozlash xarajatlari  Затраты на оборудование         (ming so‘mda) (тыс.сум)</t>
  </si>
  <si>
    <t xml:space="preserve">Harakatlangan masofa                                 Пробег </t>
  </si>
  <si>
    <t>Hisobot davrida harakatlangan masofa                     Пробег за период</t>
  </si>
  <si>
    <t>Jami harakatlangan masofa                       Всего пробег</t>
  </si>
  <si>
    <t xml:space="preserve"> "O'zbekko'mir" AJ rahbar xodimlariga biriktirilgan xizmat avtotransport vositalari to'g'risidagi</t>
  </si>
  <si>
    <t>CAPTIVA</t>
  </si>
  <si>
    <t>BYD Chasor</t>
  </si>
  <si>
    <t>10 072 SCA</t>
  </si>
  <si>
    <t xml:space="preserve">ТRACKER -2  </t>
  </si>
  <si>
    <t>2023</t>
  </si>
  <si>
    <t>24.05.2024</t>
  </si>
  <si>
    <t>01 404 UEA</t>
  </si>
  <si>
    <t>01 787 XCA</t>
  </si>
  <si>
    <t>10 075 YCA</t>
  </si>
  <si>
    <t>2025</t>
  </si>
  <si>
    <t>03.07.2025</t>
  </si>
  <si>
    <t>01.01.2026 yil</t>
  </si>
  <si>
    <t>Onix</t>
  </si>
  <si>
    <t>10  012 YCA</t>
  </si>
  <si>
    <t>Нексия</t>
  </si>
  <si>
    <t>BYD Song Uzpride</t>
  </si>
  <si>
    <t>10 924 ZCA</t>
  </si>
  <si>
    <t>2026-yil 1-yanvar holatiga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</si>
</sst>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Univers 45 Light"/>
    </font>
    <font>
      <sz val="10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43" fontId="14" fillId="0" borderId="0" applyFont="0" applyFill="0" applyBorder="0" applyAlignment="0" applyProtection="0"/>
    <xf numFmtId="0" fontId="15" fillId="0" borderId="0"/>
    <xf numFmtId="0" fontId="15" fillId="0" borderId="0"/>
    <xf numFmtId="0" fontId="6" fillId="0" borderId="0"/>
    <xf numFmtId="0" fontId="16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25">
    <xf numFmtId="0" fontId="0" fillId="0" borderId="0" xfId="0"/>
    <xf numFmtId="0" fontId="9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0" fontId="0" fillId="4" borderId="0" xfId="0" applyFill="1"/>
    <xf numFmtId="164" fontId="11" fillId="4" borderId="1" xfId="1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4" fontId="18" fillId="4" borderId="1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164" fontId="18" fillId="4" borderId="1" xfId="1" applyNumberFormat="1" applyFont="1" applyFill="1" applyBorder="1" applyAlignment="1">
      <alignment horizontal="center" vertical="center" wrapText="1"/>
    </xf>
    <xf numFmtId="3" fontId="17" fillId="4" borderId="1" xfId="0" applyNumberFormat="1" applyFont="1" applyFill="1" applyBorder="1" applyAlignment="1">
      <alignment horizontal="right" vertical="top" wrapText="1"/>
    </xf>
    <xf numFmtId="0" fontId="11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14" fontId="11" fillId="4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3" borderId="1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22">
    <cellStyle name="Normal_download.asp?objectid=18424" xfId="5"/>
    <cellStyle name="Обычный" xfId="0" builtinId="0"/>
    <cellStyle name="Обычный 2" xfId="2"/>
    <cellStyle name="Обычный 2 2" xfId="4"/>
    <cellStyle name="Обычный 2 2 2" xfId="11"/>
    <cellStyle name="Обычный 2 2 3" xfId="16"/>
    <cellStyle name="Обычный 2 3" xfId="6"/>
    <cellStyle name="Обычный 2 3 2" xfId="12"/>
    <cellStyle name="Обычный 2 3 3" xfId="17"/>
    <cellStyle name="Обычный 2 4" xfId="8"/>
    <cellStyle name="Обычный 2 4 2" xfId="14"/>
    <cellStyle name="Обычный 2 4 3" xfId="18"/>
    <cellStyle name="Обычный 2 5" xfId="9"/>
    <cellStyle name="Обычный 2 6" xfId="15"/>
    <cellStyle name="Обычный 3" xfId="21"/>
    <cellStyle name="Обычный 6 2" xfId="3"/>
    <cellStyle name="Обычный 6 2 2" xfId="7"/>
    <cellStyle name="Обычный 6 2 2 2" xfId="13"/>
    <cellStyle name="Обычный 6 2 2 3" xfId="20"/>
    <cellStyle name="Обычный 6 2 3" xfId="10"/>
    <cellStyle name="Обычный 6 2 4" xfId="19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19"/>
  <sheetViews>
    <sheetView tabSelected="1" zoomScale="118" zoomScaleNormal="118" workbookViewId="0">
      <selection activeCell="A8" sqref="A8"/>
    </sheetView>
  </sheetViews>
  <sheetFormatPr defaultRowHeight="15"/>
  <cols>
    <col min="2" max="2" width="6.7109375" customWidth="1"/>
    <col min="3" max="12" width="15.28515625" customWidth="1"/>
  </cols>
  <sheetData>
    <row r="3" spans="1:12" ht="15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15" customHeight="1">
      <c r="A4" s="23" t="s">
        <v>16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ht="15.75" customHeight="1">
      <c r="A5" s="20" t="s">
        <v>0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2" ht="15.75" customHeight="1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15.75" customHeight="1">
      <c r="A7" s="24" t="s">
        <v>34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</row>
    <row r="8" spans="1:12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72.75" customHeight="1">
      <c r="B9" s="22" t="s">
        <v>1</v>
      </c>
      <c r="C9" s="22" t="s">
        <v>8</v>
      </c>
      <c r="D9" s="22" t="s">
        <v>9</v>
      </c>
      <c r="E9" s="22" t="s">
        <v>10</v>
      </c>
      <c r="F9" s="22" t="s">
        <v>2</v>
      </c>
      <c r="G9" s="2" t="s">
        <v>3</v>
      </c>
      <c r="H9" s="2" t="s">
        <v>11</v>
      </c>
      <c r="I9" s="3" t="s">
        <v>6</v>
      </c>
      <c r="J9" s="22" t="s">
        <v>12</v>
      </c>
      <c r="K9" s="22" t="s">
        <v>13</v>
      </c>
      <c r="L9" s="22"/>
    </row>
    <row r="10" spans="1:12" ht="51">
      <c r="B10" s="22"/>
      <c r="C10" s="22"/>
      <c r="D10" s="22"/>
      <c r="E10" s="22"/>
      <c r="F10" s="22"/>
      <c r="G10" s="4" t="s">
        <v>4</v>
      </c>
      <c r="H10" s="5" t="s">
        <v>5</v>
      </c>
      <c r="I10" s="5" t="s">
        <v>5</v>
      </c>
      <c r="J10" s="22"/>
      <c r="K10" s="5" t="s">
        <v>14</v>
      </c>
      <c r="L10" s="5" t="s">
        <v>15</v>
      </c>
    </row>
    <row r="11" spans="1:12">
      <c r="B11" s="6">
        <v>1</v>
      </c>
      <c r="C11" s="6">
        <v>2</v>
      </c>
      <c r="D11" s="6">
        <v>3</v>
      </c>
      <c r="E11" s="6">
        <v>4</v>
      </c>
      <c r="F11" s="6">
        <v>5</v>
      </c>
      <c r="G11" s="6">
        <v>6</v>
      </c>
      <c r="H11" s="6">
        <v>7</v>
      </c>
      <c r="I11" s="6">
        <v>8</v>
      </c>
      <c r="J11" s="6">
        <v>9</v>
      </c>
      <c r="K11" s="6">
        <v>10</v>
      </c>
      <c r="L11" s="6">
        <v>11</v>
      </c>
    </row>
    <row r="12" spans="1:12" ht="15.75" customHeight="1">
      <c r="B12" s="19" t="s">
        <v>28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</row>
    <row r="13" spans="1:12" s="8" customFormat="1" ht="23.25" customHeight="1">
      <c r="B13" s="10">
        <v>1</v>
      </c>
      <c r="C13" s="16" t="s">
        <v>32</v>
      </c>
      <c r="D13" s="17" t="s">
        <v>33</v>
      </c>
      <c r="E13" s="13" t="s">
        <v>26</v>
      </c>
      <c r="F13" s="11">
        <v>45971</v>
      </c>
      <c r="G13" s="10">
        <v>1</v>
      </c>
      <c r="H13" s="14">
        <v>376490</v>
      </c>
      <c r="I13" s="9"/>
      <c r="J13" s="9"/>
      <c r="K13" s="12">
        <v>14447</v>
      </c>
      <c r="L13" s="12">
        <v>14447</v>
      </c>
    </row>
    <row r="14" spans="1:12" s="8" customFormat="1" ht="15.75" customHeight="1">
      <c r="B14" s="10">
        <v>2</v>
      </c>
      <c r="C14" s="10" t="s">
        <v>20</v>
      </c>
      <c r="D14" s="10" t="s">
        <v>25</v>
      </c>
      <c r="E14" s="13" t="s">
        <v>26</v>
      </c>
      <c r="F14" s="13" t="s">
        <v>27</v>
      </c>
      <c r="G14" s="10">
        <v>1</v>
      </c>
      <c r="H14" s="9">
        <v>251948</v>
      </c>
      <c r="I14" s="9">
        <v>5038</v>
      </c>
      <c r="J14" s="15">
        <v>5412</v>
      </c>
      <c r="K14" s="10">
        <v>32275</v>
      </c>
      <c r="L14" s="12">
        <v>32275</v>
      </c>
    </row>
    <row r="15" spans="1:12" s="8" customFormat="1" ht="15.75" customHeight="1">
      <c r="B15" s="10">
        <v>3</v>
      </c>
      <c r="C15" s="10" t="s">
        <v>18</v>
      </c>
      <c r="D15" s="10" t="s">
        <v>19</v>
      </c>
      <c r="E15" s="13" t="s">
        <v>21</v>
      </c>
      <c r="F15" s="13" t="s">
        <v>22</v>
      </c>
      <c r="G15" s="10">
        <v>1</v>
      </c>
      <c r="H15" s="9">
        <v>271036</v>
      </c>
      <c r="I15" s="9">
        <v>16262</v>
      </c>
      <c r="J15" s="15">
        <f>2101+6280</f>
        <v>8381</v>
      </c>
      <c r="K15" s="10">
        <f>16532+16682</f>
        <v>33214</v>
      </c>
      <c r="L15" s="12">
        <v>114472</v>
      </c>
    </row>
    <row r="16" spans="1:12" s="8" customFormat="1" ht="15.75" customHeight="1">
      <c r="B16" s="10">
        <v>4</v>
      </c>
      <c r="C16" s="10" t="s">
        <v>17</v>
      </c>
      <c r="D16" s="10" t="s">
        <v>23</v>
      </c>
      <c r="E16" s="13">
        <v>2017</v>
      </c>
      <c r="F16" s="18">
        <v>43962</v>
      </c>
      <c r="G16" s="10">
        <v>1</v>
      </c>
      <c r="H16" s="9">
        <v>43078.972759999997</v>
      </c>
      <c r="I16" s="9">
        <v>43078.972759999997</v>
      </c>
      <c r="J16" s="9"/>
      <c r="K16" s="12">
        <v>307536</v>
      </c>
      <c r="L16" s="12">
        <v>478346</v>
      </c>
    </row>
    <row r="17" spans="2:12" s="8" customFormat="1" ht="15.75" customHeight="1">
      <c r="B17" s="10">
        <v>5</v>
      </c>
      <c r="C17" s="10" t="s">
        <v>29</v>
      </c>
      <c r="D17" s="12" t="s">
        <v>30</v>
      </c>
      <c r="E17" s="13">
        <v>2025</v>
      </c>
      <c r="F17" s="11">
        <v>45841</v>
      </c>
      <c r="G17" s="10">
        <v>1</v>
      </c>
      <c r="H17" s="9">
        <v>197638</v>
      </c>
      <c r="I17" s="9">
        <v>9672.9545699999999</v>
      </c>
      <c r="J17" s="9"/>
      <c r="K17" s="12">
        <v>19400</v>
      </c>
      <c r="L17" s="12">
        <v>19400</v>
      </c>
    </row>
    <row r="18" spans="2:12" s="8" customFormat="1" ht="15.75" customHeight="1">
      <c r="B18" s="10">
        <v>6</v>
      </c>
      <c r="C18" s="10" t="s">
        <v>31</v>
      </c>
      <c r="D18" s="10" t="s">
        <v>24</v>
      </c>
      <c r="E18" s="13">
        <v>2003</v>
      </c>
      <c r="F18" s="18">
        <v>41600</v>
      </c>
      <c r="G18" s="10">
        <v>1</v>
      </c>
      <c r="H18" s="9">
        <v>65472.647819999998</v>
      </c>
      <c r="I18" s="9">
        <v>65472.647819999998</v>
      </c>
      <c r="J18" s="9"/>
      <c r="K18" s="12">
        <v>76548</v>
      </c>
      <c r="L18" s="12">
        <v>635721</v>
      </c>
    </row>
    <row r="19" spans="2:12" ht="15.75" customHeight="1">
      <c r="B19" s="21" t="s">
        <v>7</v>
      </c>
      <c r="C19" s="21"/>
      <c r="D19" s="21"/>
      <c r="E19" s="21"/>
      <c r="F19" s="21"/>
      <c r="G19" s="6"/>
      <c r="H19" s="7">
        <f>SUM(H13:H18)</f>
        <v>1205663.6205800001</v>
      </c>
      <c r="I19" s="7">
        <f t="shared" ref="I19:J19" si="0">SUM(I13:I18)</f>
        <v>139524.57514999999</v>
      </c>
      <c r="J19" s="7">
        <f t="shared" si="0"/>
        <v>13793</v>
      </c>
      <c r="K19" s="7"/>
      <c r="L19" s="7"/>
    </row>
  </sheetData>
  <mergeCells count="14">
    <mergeCell ref="A3:L3"/>
    <mergeCell ref="A4:L4"/>
    <mergeCell ref="A5:L5"/>
    <mergeCell ref="F9:F10"/>
    <mergeCell ref="J9:J10"/>
    <mergeCell ref="K9:L9"/>
    <mergeCell ref="B12:L12"/>
    <mergeCell ref="A6:L6"/>
    <mergeCell ref="A7:L7"/>
    <mergeCell ref="B19:F19"/>
    <mergeCell ref="B9:B10"/>
    <mergeCell ref="C9:C10"/>
    <mergeCell ref="D9:D10"/>
    <mergeCell ref="E9:E10"/>
  </mergeCells>
  <pageMargins left="0.7" right="0.7" top="0.75" bottom="0.75" header="0.3" footer="0.3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авто</vt:lpstr>
      <vt:lpstr>авто!_Hlk112447305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2026-01-21T05:42:49Z</dcterms:modified>
</cp:coreProperties>
</file>