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05" yWindow="-105" windowWidth="23250" windowHeight="12570" tabRatio="996"/>
  </bookViews>
  <sheets>
    <sheet name="экскаваторы" sheetId="24" r:id="rId1"/>
    <sheet name="расходный материал" sheetId="13" r:id="rId2"/>
    <sheet name="ЦПТ" sheetId="32" r:id="rId3"/>
    <sheet name="Насосы" sheetId="17" r:id="rId4"/>
    <sheet name="эл. ЦПТ, СБШ, ПСК" sheetId="34" r:id="rId5"/>
    <sheet name="эл. части" sheetId="38" r:id="rId6"/>
    <sheet name="подшипники" sheetId="20" r:id="rId7"/>
    <sheet name="газосварочн" sheetId="14" r:id="rId8"/>
    <sheet name="строй" sheetId="26" r:id="rId9"/>
    <sheet name="БВР" sheetId="30" r:id="rId10"/>
    <sheet name="инструмент" sheetId="6" r:id="rId11"/>
    <sheet name="ГСМ" sheetId="37" r:id="rId12"/>
    <sheet name="Лист1" sheetId="39" r:id="rId13"/>
    <sheet name="Лист2" sheetId="40" r:id="rId14"/>
  </sheets>
  <definedNames>
    <definedName name="_xlnm.Print_Area" localSheetId="11">ГСМ!$A$1:$N$59</definedName>
    <definedName name="_xlnm.Print_Area" localSheetId="10">инструмент!$A$1:$J$140</definedName>
    <definedName name="_xlnm.Print_Area" localSheetId="3">Насосы!$A$1:$J$49</definedName>
    <definedName name="_xlnm.Print_Area" localSheetId="6">подшипники!$A$1:$J$56</definedName>
    <definedName name="_xlnm.Print_Area" localSheetId="1">'расходный материал'!$A$1:$J$66</definedName>
    <definedName name="_xlnm.Print_Area" localSheetId="8">строй!$A$1:$J$25</definedName>
    <definedName name="_xlnm.Print_Area" localSheetId="2">ЦПТ!$A$1:$K$82</definedName>
    <definedName name="_xlnm.Print_Area" localSheetId="0">экскаваторы!$A$1:$K$114</definedName>
    <definedName name="_xlnm.Print_Area" localSheetId="5">'эл. части'!$A$1:$I$348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32" l="1"/>
  <c r="A25" i="32" s="1"/>
  <c r="A26" i="32" s="1"/>
  <c r="A34" i="13" l="1"/>
  <c r="A35" i="13" s="1"/>
  <c r="A36" i="13" s="1"/>
  <c r="A37" i="13" s="1"/>
  <c r="A38" i="13" s="1"/>
  <c r="F28" i="13"/>
  <c r="F26" i="13"/>
  <c r="F21" i="13"/>
  <c r="N48" i="37" l="1"/>
  <c r="N49" i="37"/>
  <c r="N50" i="37"/>
  <c r="N51" i="37"/>
  <c r="N52" i="37"/>
  <c r="N53" i="37"/>
  <c r="N54" i="37"/>
  <c r="N55" i="37"/>
  <c r="N56" i="37"/>
  <c r="N57" i="37"/>
  <c r="N46" i="37"/>
  <c r="N39" i="37"/>
  <c r="N40" i="37"/>
  <c r="N41" i="37"/>
  <c r="N42" i="37"/>
  <c r="N43" i="37"/>
  <c r="N44" i="37"/>
  <c r="N34" i="37"/>
  <c r="N35" i="37"/>
  <c r="N36" i="37"/>
  <c r="N37" i="37"/>
  <c r="N29" i="37"/>
  <c r="N30" i="37"/>
  <c r="N31" i="37"/>
  <c r="N32" i="37"/>
  <c r="N23" i="37"/>
  <c r="N24" i="37"/>
  <c r="N25" i="37"/>
  <c r="N26" i="37"/>
  <c r="N27" i="37"/>
  <c r="N12" i="37"/>
  <c r="N13" i="37"/>
  <c r="N14" i="37"/>
  <c r="N15" i="37"/>
  <c r="N16" i="37"/>
  <c r="N17" i="37"/>
  <c r="N18" i="37"/>
  <c r="N19" i="37"/>
  <c r="N20" i="37"/>
  <c r="N21" i="37"/>
  <c r="F17" i="32"/>
  <c r="K17" i="32"/>
  <c r="A26" i="24"/>
  <c r="A27" i="24" s="1"/>
  <c r="A28" i="24" s="1"/>
  <c r="A30" i="24"/>
  <c r="A31" i="24" s="1"/>
  <c r="A35" i="24"/>
  <c r="A36" i="24" s="1"/>
  <c r="A37" i="24" s="1"/>
  <c r="A38" i="24" s="1"/>
  <c r="A40" i="24"/>
  <c r="A41" i="24" s="1"/>
  <c r="A42" i="24" s="1"/>
  <c r="A43" i="24" s="1"/>
  <c r="A45" i="24"/>
  <c r="A46" i="24" s="1"/>
  <c r="A47" i="24" s="1"/>
  <c r="A48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70" i="24" s="1"/>
  <c r="A71" i="24" s="1"/>
  <c r="A72" i="24" s="1"/>
  <c r="A73" i="24" s="1"/>
  <c r="A74" i="24" s="1"/>
  <c r="A77" i="24" s="1"/>
  <c r="A78" i="24" s="1"/>
  <c r="A79" i="24" s="1"/>
  <c r="A81" i="24"/>
  <c r="A82" i="24" s="1"/>
  <c r="A16" i="24"/>
</calcChain>
</file>

<file path=xl/sharedStrings.xml><?xml version="1.0" encoding="utf-8"?>
<sst xmlns="http://schemas.openxmlformats.org/spreadsheetml/2006/main" count="2562" uniqueCount="1193">
  <si>
    <t>Тумблер</t>
  </si>
  <si>
    <t>Type 1321м15А 250 VAC производительность (автомат) "SА26" обогреватель стекла (кабина) "СА30", гидроблок (мачта) "СА50"</t>
  </si>
  <si>
    <t>Джойстик</t>
  </si>
  <si>
    <t>Модем</t>
  </si>
  <si>
    <t>RS-25-24</t>
  </si>
  <si>
    <t>Датчик температуры масла</t>
  </si>
  <si>
    <t>2ФГМ32-25К УХЛ4</t>
  </si>
  <si>
    <t>Датчик НПП</t>
  </si>
  <si>
    <t>Датчик</t>
  </si>
  <si>
    <t>1РЕ10574Г24 УРМУХЛ4
32 Мпа, 40 л/мин</t>
  </si>
  <si>
    <t>Датчик воздуха компрессор</t>
  </si>
  <si>
    <t>РТИ</t>
  </si>
  <si>
    <t>Манжеты 1.1-300х340-1</t>
  </si>
  <si>
    <t>8752-79</t>
  </si>
  <si>
    <t>Манжеты 1.2-130х160-1</t>
  </si>
  <si>
    <t>8752-91</t>
  </si>
  <si>
    <t>Манжеты 1.2-160х190-1</t>
  </si>
  <si>
    <t>Манжеты 1.2-120х150-1</t>
  </si>
  <si>
    <t>8752-61</t>
  </si>
  <si>
    <t>Алюминиевая проволка Ф8мм</t>
  </si>
  <si>
    <t>14838-78</t>
  </si>
  <si>
    <t>Материал</t>
  </si>
  <si>
    <t>Диск фрикционный</t>
  </si>
  <si>
    <t>3537.01.03.030</t>
  </si>
  <si>
    <t>ПОТРЕБНОСТЬ</t>
  </si>
  <si>
    <t>ГСМ  по филиалу "Разрез Ангренский"</t>
  </si>
  <si>
    <t>Наименование, тип, марка масла</t>
  </si>
  <si>
    <t>Масло МС-20</t>
  </si>
  <si>
    <t>Масло трансмиссионное ТЭП-15</t>
  </si>
  <si>
    <t>Масло компрессорная КС-19</t>
  </si>
  <si>
    <t>Смазка «Литол-24»</t>
  </si>
  <si>
    <t>Смазка «Солидол»</t>
  </si>
  <si>
    <t>Смазка 1-13</t>
  </si>
  <si>
    <t>Смазка «Графитная» УСсА</t>
  </si>
  <si>
    <t>Смазка канатная «Торсиол»</t>
  </si>
  <si>
    <t>Индустриальное масло И45,И50</t>
  </si>
  <si>
    <t>Наименование</t>
  </si>
  <si>
    <t>Тип, марка</t>
  </si>
  <si>
    <t>Ед. изм.</t>
  </si>
  <si>
    <t>К-во</t>
  </si>
  <si>
    <t>Задвижка Ду-300</t>
  </si>
  <si>
    <t>30С564НЖ</t>
  </si>
  <si>
    <t>шт.</t>
  </si>
  <si>
    <t>Задвижка Ду-200</t>
  </si>
  <si>
    <t>30С50НЖ5</t>
  </si>
  <si>
    <t>Задвижка Ду-150</t>
  </si>
  <si>
    <t>Задвижка Ду-100</t>
  </si>
  <si>
    <t>шт</t>
  </si>
  <si>
    <t>Задвижка Ду-50</t>
  </si>
  <si>
    <t>Вентиль Ф32мм</t>
  </si>
  <si>
    <t>18161-72</t>
  </si>
  <si>
    <t>Вентиль Ф20мм</t>
  </si>
  <si>
    <t>Вентиль Ф15мм</t>
  </si>
  <si>
    <t>Рукав пожарный ф51-66</t>
  </si>
  <si>
    <t>7778-75</t>
  </si>
  <si>
    <t>№ п/п</t>
  </si>
  <si>
    <t>"Согласовано"</t>
  </si>
  <si>
    <t>Корчагин А. М. __________________</t>
  </si>
  <si>
    <t>"Утверждаю"</t>
  </si>
  <si>
    <t>Генеральный директор АО "Узбекуголь"</t>
  </si>
  <si>
    <t>______________ Кузнецов В. В.</t>
  </si>
  <si>
    <t>З А Я В К А</t>
  </si>
  <si>
    <t>Главный механик</t>
  </si>
  <si>
    <t>Байназов А. Р.</t>
  </si>
  <si>
    <t>Мирзаев У.</t>
  </si>
  <si>
    <t>к-т</t>
  </si>
  <si>
    <t>Итого, сум РУз</t>
  </si>
  <si>
    <t>кг</t>
  </si>
  <si>
    <t>Соединительная скоба транспортерных лент ВУЛКАН</t>
  </si>
  <si>
    <t>тип ВУЛКАН</t>
  </si>
  <si>
    <t xml:space="preserve">Клей </t>
  </si>
  <si>
    <t>Паронит t=0.8mm</t>
  </si>
  <si>
    <t>Паронит t=1.0mm</t>
  </si>
  <si>
    <t>Паронит t=2.0mm</t>
  </si>
  <si>
    <t>Паронит t=3.0mm</t>
  </si>
  <si>
    <t>Паронит t=4.0mm</t>
  </si>
  <si>
    <t>Клей ГЕРМЕТИК</t>
  </si>
  <si>
    <t>ГОСТ</t>
  </si>
  <si>
    <t>481-80</t>
  </si>
  <si>
    <t>Электрошлиф машинка</t>
  </si>
  <si>
    <t>60745-1-2009</t>
  </si>
  <si>
    <t xml:space="preserve">Дрель ручная </t>
  </si>
  <si>
    <t xml:space="preserve">   КЕDR</t>
  </si>
  <si>
    <t>Ключи гаечные с открытым зевом двухсторонние 6x7(7811-0454)</t>
  </si>
  <si>
    <t>2839-80</t>
  </si>
  <si>
    <t xml:space="preserve">                    7х8 (7811-0006)</t>
  </si>
  <si>
    <t>8х9 (7811-0455)</t>
  </si>
  <si>
    <t>9х11 (7811-0456)</t>
  </si>
  <si>
    <t>8х10 (7811-0003)</t>
  </si>
  <si>
    <t>10х11 (7811-0457)</t>
  </si>
  <si>
    <t>10х12 (7811-0004)</t>
  </si>
  <si>
    <t>11х13 (7811-0461)</t>
  </si>
  <si>
    <t>11х14 (7811-0462)</t>
  </si>
  <si>
    <t>12х13 (7811-0007)</t>
  </si>
  <si>
    <t>12х14 (7811-0021)</t>
  </si>
  <si>
    <t>13х14 (7811-0027)</t>
  </si>
  <si>
    <t>14х15 (7811-0471)</t>
  </si>
  <si>
    <t>13х17 (7811-0464)</t>
  </si>
  <si>
    <t>14х17 (7811-0022)</t>
  </si>
  <si>
    <t>16х17 (7811-0473)</t>
  </si>
  <si>
    <t>17х19 (7811-0023)</t>
  </si>
  <si>
    <t>19х22 (7811-0022)</t>
  </si>
  <si>
    <t>22х24 (7811-0025)</t>
  </si>
  <si>
    <t>24х27 (7811-0026)</t>
  </si>
  <si>
    <t>27х30 (7811-0041)</t>
  </si>
  <si>
    <t>30х32 (7811-0042)</t>
  </si>
  <si>
    <t>34х36 (7811-0482)</t>
  </si>
  <si>
    <t>36х41 (7811-0044)</t>
  </si>
  <si>
    <t>41х46 (7811-0044)</t>
  </si>
  <si>
    <t>46х50 (7811-0045)</t>
  </si>
  <si>
    <t>50х55(7811-0047)</t>
  </si>
  <si>
    <t>55х60 (7811-0048)</t>
  </si>
  <si>
    <t>65х70 (7811-0048)</t>
  </si>
  <si>
    <t>75х80(7811-0050)</t>
  </si>
  <si>
    <t>Сменные головки  S 9</t>
  </si>
  <si>
    <t>25604-83</t>
  </si>
  <si>
    <t>Сменные головки  S10</t>
  </si>
  <si>
    <t>Сменные головки  S11</t>
  </si>
  <si>
    <t>Сменные головки  S12</t>
  </si>
  <si>
    <t>Сменные головки  S13</t>
  </si>
  <si>
    <t>Сменные головки  S14</t>
  </si>
  <si>
    <t>Сменные головки  S15</t>
  </si>
  <si>
    <t>Сменные головки  S16</t>
  </si>
  <si>
    <t>Сменные головки  S17</t>
  </si>
  <si>
    <t>Сменные головки  S19</t>
  </si>
  <si>
    <t>Сменные головки  S22</t>
  </si>
  <si>
    <t>Сменные головки  S24</t>
  </si>
  <si>
    <t>Сменные головки  S30</t>
  </si>
  <si>
    <t>Сменные головки  S32</t>
  </si>
  <si>
    <t>Сменные головки  S36</t>
  </si>
  <si>
    <t>Сменные головки  S27</t>
  </si>
  <si>
    <t>Сменные головки  S41</t>
  </si>
  <si>
    <t>Сменные головки  S46</t>
  </si>
  <si>
    <t>Сменные головки  S50</t>
  </si>
  <si>
    <t>Сменные головки  S55</t>
  </si>
  <si>
    <t>Сменные головки  S65</t>
  </si>
  <si>
    <t>Сменные головки  S75</t>
  </si>
  <si>
    <t>Абразивный круг Ф450х127х40</t>
  </si>
  <si>
    <t>Р52781-2007</t>
  </si>
  <si>
    <t>Отрезной диск Ф180х1,2х22</t>
  </si>
  <si>
    <t>Р57978-2017</t>
  </si>
  <si>
    <t>Отрезной диск Ф230х1,2х22</t>
  </si>
  <si>
    <t>2424-82</t>
  </si>
  <si>
    <t>Шлиф диск Ф180х6х22</t>
  </si>
  <si>
    <t>3755-69</t>
  </si>
  <si>
    <t>Фрезы отрезные ф150-200,В3-6</t>
  </si>
  <si>
    <t>2679-73</t>
  </si>
  <si>
    <t>Центр вращ. МОРЗЕ-5/4</t>
  </si>
  <si>
    <t>8742-75</t>
  </si>
  <si>
    <t>Втулки переход. МОРЗЕ 4-1</t>
  </si>
  <si>
    <t>Патрон сверлильный ПС12-ПС16</t>
  </si>
  <si>
    <t>8522-79</t>
  </si>
  <si>
    <t>Сверло Ф3мм</t>
  </si>
  <si>
    <t>885-77</t>
  </si>
  <si>
    <t>Сверло Ф4мм</t>
  </si>
  <si>
    <t>885-71</t>
  </si>
  <si>
    <t>Сверло Ф5мм</t>
  </si>
  <si>
    <t>Сверло Ф6мм</t>
  </si>
  <si>
    <t>Сверло Ф7мм</t>
  </si>
  <si>
    <t>Сверло Ф8мм</t>
  </si>
  <si>
    <t>Сверло Ф10мм</t>
  </si>
  <si>
    <t>Сверло Ф10.5мм</t>
  </si>
  <si>
    <t>Сверло Ф12мм</t>
  </si>
  <si>
    <t>Сверло Ф14мм</t>
  </si>
  <si>
    <t>Сверло Ф15мм</t>
  </si>
  <si>
    <t>Сверло Ф16мм</t>
  </si>
  <si>
    <t>Сверло Ф17.5мм</t>
  </si>
  <si>
    <t>Сверло Ф18мм</t>
  </si>
  <si>
    <t>Сверло Ф19мм</t>
  </si>
  <si>
    <t>Сверло Ф20мм</t>
  </si>
  <si>
    <t>Сверло Ф21мм</t>
  </si>
  <si>
    <t>Сверло Ф22мм</t>
  </si>
  <si>
    <t>Сверло Ф23мм</t>
  </si>
  <si>
    <t>Сверло Ф 24мм</t>
  </si>
  <si>
    <t>Сверло Ф 25мм</t>
  </si>
  <si>
    <t>Сверло Ф26.5мм</t>
  </si>
  <si>
    <t>Сверло Ф32мм</t>
  </si>
  <si>
    <t>Сверло Ф37.5мм</t>
  </si>
  <si>
    <t>Сверло Ф49мм</t>
  </si>
  <si>
    <t>Сверло Ф50мм</t>
  </si>
  <si>
    <t>Сверло Ф51мм</t>
  </si>
  <si>
    <t>Сверла Ф60мм</t>
  </si>
  <si>
    <t>Метчики М8х1,25</t>
  </si>
  <si>
    <t>17139-71</t>
  </si>
  <si>
    <t>Метчики М10х1,5</t>
  </si>
  <si>
    <t>Метчики М12х1,75</t>
  </si>
  <si>
    <t>Метчики М14х2</t>
  </si>
  <si>
    <t>Метчики М16х2</t>
  </si>
  <si>
    <t>Метчики М18х2,5</t>
  </si>
  <si>
    <t>Метчики М20х2,5</t>
  </si>
  <si>
    <t>Метчики М22х2,5</t>
  </si>
  <si>
    <t>Метчики М24х3</t>
  </si>
  <si>
    <t>Метчики М30х3,5</t>
  </si>
  <si>
    <t>Метчики М36х4</t>
  </si>
  <si>
    <t>Метчики М42х4,5</t>
  </si>
  <si>
    <t>Плашки М8х1,25</t>
  </si>
  <si>
    <t>9740-71</t>
  </si>
  <si>
    <t>Плашки М10х1,5</t>
  </si>
  <si>
    <t>Плашки М12х1,75</t>
  </si>
  <si>
    <t>Плашки М14х2</t>
  </si>
  <si>
    <t>Плашки М16х2</t>
  </si>
  <si>
    <t>Плашки М18х2,5</t>
  </si>
  <si>
    <t>Колесо опорное с бронзовой втулкой</t>
  </si>
  <si>
    <t>3537.69.02.200/3537.69.02.102</t>
  </si>
  <si>
    <t>Шестерня з=29, м=8</t>
  </si>
  <si>
    <t>3537.11.01.031</t>
  </si>
  <si>
    <t>Шестерня з=96,м=8</t>
  </si>
  <si>
    <t>3555.11.01.001</t>
  </si>
  <si>
    <t>Шестерня з=35, м=8</t>
  </si>
  <si>
    <t>3537.11.01.028</t>
  </si>
  <si>
    <t>Поглашающий аппарат</t>
  </si>
  <si>
    <t>70.35.012</t>
  </si>
  <si>
    <t>Ось ролика</t>
  </si>
  <si>
    <t>3537.05.03.005</t>
  </si>
  <si>
    <t>Шестерня з=35,м=8</t>
  </si>
  <si>
    <t>3536.11.01.004</t>
  </si>
  <si>
    <t>3534.11.01.004</t>
  </si>
  <si>
    <t>Передняя стенка ковша ЭКГ-8ус</t>
  </si>
  <si>
    <t>Экс.№82,78,91,86, 63,39</t>
  </si>
  <si>
    <t>Передняя стенка ковша ЭКГ-5у</t>
  </si>
  <si>
    <t>Экс.№70,72,73</t>
  </si>
  <si>
    <t>Задняя стенка ковша ЭКГ-8ус</t>
  </si>
  <si>
    <t>Экс.№82</t>
  </si>
  <si>
    <t>Задняя стенка ковша ЭКГ-5у</t>
  </si>
  <si>
    <t>Экс. №70, 72</t>
  </si>
  <si>
    <t>Плашки М20х2,5</t>
  </si>
  <si>
    <t>Плашки М22х2,5</t>
  </si>
  <si>
    <t>Плашки М24х3</t>
  </si>
  <si>
    <t>Плашки М30х3,5</t>
  </si>
  <si>
    <t>Плашки М36х4</t>
  </si>
  <si>
    <t>Плашки М42х4,5</t>
  </si>
  <si>
    <t>Фрезы дисковые 3-х сторон. ф100-ф150,В8-20</t>
  </si>
  <si>
    <t>15960-79</t>
  </si>
  <si>
    <t>м</t>
  </si>
  <si>
    <t>Феродо,  толщина 10мм, шириной 160мм</t>
  </si>
  <si>
    <t>Электроды УОНИ Ф4мм</t>
  </si>
  <si>
    <t>9467-75</t>
  </si>
  <si>
    <t>Электрод Т-590 Ф5мм (наплавочный)</t>
  </si>
  <si>
    <t>151-75</t>
  </si>
  <si>
    <t>Электроды ЦЛ Ф4мм</t>
  </si>
  <si>
    <t>10051-75</t>
  </si>
  <si>
    <t>Электроды МР-3у Ф4мм</t>
  </si>
  <si>
    <t>Электроды МР-3у Ф3мм</t>
  </si>
  <si>
    <t>20448-2018</t>
  </si>
  <si>
    <t>Зуб ковша ЭКГ-4,6</t>
  </si>
  <si>
    <t>1080.08.11.1</t>
  </si>
  <si>
    <t>Зуб ковша ЭКГ-8И</t>
  </si>
  <si>
    <t>3505.29.00.005</t>
  </si>
  <si>
    <t>Зуб ковша ЭКГ-15</t>
  </si>
  <si>
    <t>3504.29.06.005</t>
  </si>
  <si>
    <t>Вентиль пропановый</t>
  </si>
  <si>
    <t>Вентиль кислородный</t>
  </si>
  <si>
    <t>Шланг кислородный</t>
  </si>
  <si>
    <t>п/м</t>
  </si>
  <si>
    <t>Редуктор кислородный</t>
  </si>
  <si>
    <t>ТУ-304-20-14-91</t>
  </si>
  <si>
    <t>Баллон пропановый</t>
  </si>
  <si>
    <t>Баллон кислородный</t>
  </si>
  <si>
    <t>Редуктор пропановый</t>
  </si>
  <si>
    <t>Трубы Д-325 мм</t>
  </si>
  <si>
    <t>10704-91 .С.4</t>
  </si>
  <si>
    <t>Трубы Д-219 мм</t>
  </si>
  <si>
    <t>10704-91 С.4</t>
  </si>
  <si>
    <t>Трубы Д-159 мм</t>
  </si>
  <si>
    <t>10704-91 С.2</t>
  </si>
  <si>
    <t>Трубы Д-100 мм</t>
  </si>
  <si>
    <t>Трубы Д-720 мм</t>
  </si>
  <si>
    <t>Трубы Д-530 мм</t>
  </si>
  <si>
    <t>Трубы Д-377мм</t>
  </si>
  <si>
    <t>10704-91 .С4</t>
  </si>
  <si>
    <t>Трубы Д-40мм</t>
  </si>
  <si>
    <t>Трубы Д-32мм</t>
  </si>
  <si>
    <t>Трубы Д-25мм</t>
  </si>
  <si>
    <t>п.м</t>
  </si>
  <si>
    <t>Стартер</t>
  </si>
  <si>
    <t>Аккумулятор  АКБ 132А</t>
  </si>
  <si>
    <t>Агрегат Искра 2х2502</t>
  </si>
  <si>
    <t>Насос ГР-170 (верт) с эл.дв.</t>
  </si>
  <si>
    <t>Защитные втулки   Д-1250/125</t>
  </si>
  <si>
    <t>Защитные втулки Д-630/90</t>
  </si>
  <si>
    <t>Защитные втулки Д-320/50</t>
  </si>
  <si>
    <t>Рабочее колесо Д-320/50</t>
  </si>
  <si>
    <t>Рабочее колесо Д-630/90</t>
  </si>
  <si>
    <t>Сальниковые набивки АГИ Ф14</t>
  </si>
  <si>
    <t>ТУ.38.314-39-21-2003</t>
  </si>
  <si>
    <t>Сальниковые набивки АГИ Ф22</t>
  </si>
  <si>
    <t>Сальниковые набивки АГИ Ф24</t>
  </si>
  <si>
    <t>ГОСТ 1412-54. чугун Сr18-36</t>
  </si>
  <si>
    <t>ГОСТ 977-75 Н10.17.00.101 отливка 35Л-I</t>
  </si>
  <si>
    <t>Рабочее колесо  Д-1250/125</t>
  </si>
  <si>
    <t>Кислород</t>
  </si>
  <si>
    <t>Сжиженный газ (пропан)</t>
  </si>
  <si>
    <t>5583-78</t>
  </si>
  <si>
    <t>м3</t>
  </si>
  <si>
    <t>ВК-8</t>
  </si>
  <si>
    <t>ГОСТ 25398-90, Тип 11170</t>
  </si>
  <si>
    <t xml:space="preserve"> ГОСТ25395-90, Тип 01451</t>
  </si>
  <si>
    <t>ГОСТ 17163, Тип 13612</t>
  </si>
  <si>
    <t>7242-81</t>
  </si>
  <si>
    <t>8328-75</t>
  </si>
  <si>
    <t>5721-75</t>
  </si>
  <si>
    <t>3628А</t>
  </si>
  <si>
    <t>Нестанд.</t>
  </si>
  <si>
    <t>333-79</t>
  </si>
  <si>
    <t>БПН-90</t>
  </si>
  <si>
    <t>807713М</t>
  </si>
  <si>
    <t>6364-78</t>
  </si>
  <si>
    <t>7669-80</t>
  </si>
  <si>
    <t>П.м</t>
  </si>
  <si>
    <t>Канат  стальной Ф45мм</t>
  </si>
  <si>
    <t>Канат  стальной Ф52мм</t>
  </si>
  <si>
    <t>Канат  стальной Ф57мм</t>
  </si>
  <si>
    <t>Примечание</t>
  </si>
  <si>
    <t>№ чертежа, тип</t>
  </si>
  <si>
    <t>Всего</t>
  </si>
  <si>
    <t>Редуктор подъёма и тяги ЭШ-10/70 №12</t>
  </si>
  <si>
    <t>I. Запасные части и оборудование к карьерным экскаваторам</t>
  </si>
  <si>
    <t>1.1 Для экскаваторов ЭШ-10/70</t>
  </si>
  <si>
    <t>Козырек</t>
  </si>
  <si>
    <t xml:space="preserve">Вал-шестерня з=30, м=10 </t>
  </si>
  <si>
    <t>2-177212</t>
  </si>
  <si>
    <t>Итого:</t>
  </si>
  <si>
    <t>1.2 Для экскаваторов ЭКГ-15</t>
  </si>
  <si>
    <t>экс.№76</t>
  </si>
  <si>
    <t>Ось натяжная</t>
  </si>
  <si>
    <t>3537.69.01.002</t>
  </si>
  <si>
    <t>Колесо натяжное с   бронзовый втулкой</t>
  </si>
  <si>
    <t>3537.69.02.300 / 3537.69.02.302</t>
  </si>
  <si>
    <t>Цилиндр пневматический</t>
  </si>
  <si>
    <t>3519.09.02.400</t>
  </si>
  <si>
    <t>Электропневматический распределитель</t>
  </si>
  <si>
    <t>3532.01.03.000</t>
  </si>
  <si>
    <t>Установка насосная</t>
  </si>
  <si>
    <t>3555.11.01.150</t>
  </si>
  <si>
    <t>Представитель доверительного управления</t>
  </si>
  <si>
    <t>Вал-шестерня з=12 м=30</t>
  </si>
  <si>
    <t>3537.11.06.001</t>
  </si>
  <si>
    <t>3537.09.01.100</t>
  </si>
  <si>
    <t>1.3 Для экскаваторов ЭКГ-5у,8ус</t>
  </si>
  <si>
    <t>Вал-шестерня з=12, м=30</t>
  </si>
  <si>
    <t>3536.11.01.002</t>
  </si>
  <si>
    <t>экс.№70,71,72,73</t>
  </si>
  <si>
    <t xml:space="preserve">Установка насосная </t>
  </si>
  <si>
    <t>Рельс кольцевой (верхний, нижний)</t>
  </si>
  <si>
    <t>3536.13.00.004</t>
  </si>
  <si>
    <t>экс.№№70,71, 73,72</t>
  </si>
  <si>
    <t>Ролик в сборе</t>
  </si>
  <si>
    <t>3536.07.00.020</t>
  </si>
  <si>
    <t>ВВ-0,8/8-720</t>
  </si>
  <si>
    <t>Распределитель пневматический</t>
  </si>
  <si>
    <t>3532.14.03.000</t>
  </si>
  <si>
    <t>3536.08.00.000</t>
  </si>
  <si>
    <t>1.4 Для экскаваторов ЭКГ-4у,8И,10</t>
  </si>
  <si>
    <t>экс.№17,57</t>
  </si>
  <si>
    <t>Возвратный полублок</t>
  </si>
  <si>
    <t>3519.49.00.001</t>
  </si>
  <si>
    <t>экс.№59,57</t>
  </si>
  <si>
    <t>Напорный полублок</t>
  </si>
  <si>
    <t>3503.32.00.002</t>
  </si>
  <si>
    <t>Предохранительный клапан</t>
  </si>
  <si>
    <t>3532.14.02.000</t>
  </si>
  <si>
    <t>Рельс нижний, верхний</t>
  </si>
  <si>
    <t>3502.05.00.006     3502.05.00.007</t>
  </si>
  <si>
    <t>Поглощающий аппарат</t>
  </si>
  <si>
    <t xml:space="preserve">70.35.012 </t>
  </si>
  <si>
    <t>Вал-шестерня з=12,м=30</t>
  </si>
  <si>
    <t>3502.11.02.214</t>
  </si>
  <si>
    <t>Шестерня з=70, м=12</t>
  </si>
  <si>
    <t>3502.11.02.216</t>
  </si>
  <si>
    <t>Шестерня з=103 м=8</t>
  </si>
  <si>
    <t>3502.11.02.301</t>
  </si>
  <si>
    <t>Шестерня з=14 м=12</t>
  </si>
  <si>
    <t>3502.11.02.302</t>
  </si>
  <si>
    <t>Вал-шестерня з=18,м=10</t>
  </si>
  <si>
    <t>3519.09.03.070сб</t>
  </si>
  <si>
    <t>Ролики в сборе</t>
  </si>
  <si>
    <t>3502.07.00.200</t>
  </si>
  <si>
    <t>экс.№17,38</t>
  </si>
  <si>
    <t>Вал-шестерня з=19,м=8</t>
  </si>
  <si>
    <t>3502.10.02.301</t>
  </si>
  <si>
    <t>Колесо зубчатое з=120, м=10</t>
  </si>
  <si>
    <t>3502.05.10.501</t>
  </si>
  <si>
    <t>Вал-шестерня з=12,м=20</t>
  </si>
  <si>
    <t>3502.05.10.502</t>
  </si>
  <si>
    <t>1.5. Для экскаваторов ЭШ-6/45</t>
  </si>
  <si>
    <t>1-137632</t>
  </si>
  <si>
    <t>Блок разгрузки</t>
  </si>
  <si>
    <t>1-203689сб</t>
  </si>
  <si>
    <t>Следящий блок</t>
  </si>
  <si>
    <t>1-159911сб</t>
  </si>
  <si>
    <t>Вал-шестерня з=11, м=26</t>
  </si>
  <si>
    <t>2-97887</t>
  </si>
  <si>
    <t>Ролик от сепаратора</t>
  </si>
  <si>
    <t>3-326528</t>
  </si>
  <si>
    <t>Всего по экскаваторам:</t>
  </si>
  <si>
    <t>Запасные части к конвейерному транспорту</t>
  </si>
  <si>
    <t>Звезда приводная Z=8</t>
  </si>
  <si>
    <t xml:space="preserve">ПСП-308-02 </t>
  </si>
  <si>
    <t>СП-202</t>
  </si>
  <si>
    <t>Всего по перечню</t>
  </si>
  <si>
    <t>СОГЛАСОВАНО:</t>
  </si>
  <si>
    <t>ЗАЯВКА</t>
  </si>
  <si>
    <t>№№</t>
  </si>
  <si>
    <t>Ед.изм.</t>
  </si>
  <si>
    <t>ГОСТ,ТУ</t>
  </si>
  <si>
    <t>ИТОГО:</t>
  </si>
  <si>
    <t>тн</t>
  </si>
  <si>
    <t>Краска желтая ПФ-115</t>
  </si>
  <si>
    <t>НЦ132П</t>
  </si>
  <si>
    <t>Краска белая  ПФ-115</t>
  </si>
  <si>
    <t>Краска красная ПФ-115</t>
  </si>
  <si>
    <t>Краска зеленая ПФ-115</t>
  </si>
  <si>
    <t>Краска голубая ПФ-115</t>
  </si>
  <si>
    <t>Краска черная ПФ-115</t>
  </si>
  <si>
    <t>Краска серая ПФ-115</t>
  </si>
  <si>
    <t>Краска коричневая ПФ-115</t>
  </si>
  <si>
    <t xml:space="preserve">Стекло оконное толщина 3мм </t>
  </si>
  <si>
    <t>м²</t>
  </si>
  <si>
    <t>111-2014</t>
  </si>
  <si>
    <t>5398-76</t>
  </si>
  <si>
    <t>м³</t>
  </si>
  <si>
    <t>Зубья ковшей экскаваторов</t>
  </si>
  <si>
    <t>Паронит</t>
  </si>
  <si>
    <t>Вулканизационный материал</t>
  </si>
  <si>
    <t>на газоэлектро-сварочные принадлежности филиала  «Разрез Ангренский» на 2022 год.</t>
  </si>
  <si>
    <t>на расходный материалы для участка БВР филиала  «Разрез Ангренский» на 2022 год.</t>
  </si>
  <si>
    <t>Гидронасос Н403Е</t>
  </si>
  <si>
    <t>17216-71</t>
  </si>
  <si>
    <t>Гидронасос НПЛ1-16/16 УХЛ4</t>
  </si>
  <si>
    <t>Гидрораспределитель 1Р203-АЛ2-14В220Н</t>
  </si>
  <si>
    <t>Упругая муфта 630х130</t>
  </si>
  <si>
    <t>К буровым станкам СБШ250 №1, №2, №4</t>
  </si>
  <si>
    <t>К буровому станку БТС-150  №1</t>
  </si>
  <si>
    <t>Бур. Стал 1м; 1,8м; 2м</t>
  </si>
  <si>
    <t>Кoронка d=42 ,d=43</t>
  </si>
  <si>
    <t>Магнето (одноконтактны)</t>
  </si>
  <si>
    <t>3941-73</t>
  </si>
  <si>
    <t>Потребности в строительных материалах по филиалу "Разрез Ангренский" на 2022г.</t>
  </si>
  <si>
    <t>Т5К10 (проходные)</t>
  </si>
  <si>
    <t>Т5К10 (отрезные)</t>
  </si>
  <si>
    <t>Т5К10 (резьбовые)</t>
  </si>
  <si>
    <t>на инструменты и принадлежности филиала  «Разрез Ангренский» на 2022 год.</t>
  </si>
  <si>
    <t>экс.№76,75</t>
  </si>
  <si>
    <t>Канат стальной</t>
  </si>
  <si>
    <t>20692-2003</t>
  </si>
  <si>
    <t>Филтр воздушный (внутренний С281440, Наружний CF1840)</t>
  </si>
  <si>
    <t>РЕН779-2014</t>
  </si>
  <si>
    <t>Фильтр маслоотделителя компрессора ВВ 32/8М</t>
  </si>
  <si>
    <t>Гофрированный шланг (Д вн. =150)</t>
  </si>
  <si>
    <t>Долото  буровое 244,5 (9 5/8) AIRJ632</t>
  </si>
  <si>
    <t>Шнек буровой</t>
  </si>
  <si>
    <t>24328-80</t>
  </si>
  <si>
    <t>Аккумулятор АКБ-132А</t>
  </si>
  <si>
    <t>15150-69</t>
  </si>
  <si>
    <t>Перфоратор ПП-54</t>
  </si>
  <si>
    <t>Шланг d=32</t>
  </si>
  <si>
    <t>10362-76</t>
  </si>
  <si>
    <t>к АДД-2х2502</t>
  </si>
  <si>
    <t>Резинотросовая лента 2000  ST2500-10/6-X для магистральных конвейеров</t>
  </si>
  <si>
    <t>DIN 22 131</t>
  </si>
  <si>
    <t xml:space="preserve"> Резинотросовая конвейерная лента 2000 ST1000-20/6-X (с брекерной прокладкой) для конвейера отвалообразователя</t>
  </si>
  <si>
    <t xml:space="preserve"> Резинотканевая конвейерная лента 2000 3EP15 12S/8-X с брекерной полиамидной прокладкой для мобильной дробилки</t>
  </si>
  <si>
    <t>DIN 22 102</t>
  </si>
  <si>
    <t xml:space="preserve">  Резинотканевая конвейерная лента 2Шх1200х5(6)хТК200-2х4,5-3,5.Г1-РБ для ленточных конвейеров разреза</t>
  </si>
  <si>
    <t>ГОСТ 20-85</t>
  </si>
  <si>
    <t xml:space="preserve">Лента транспортерная </t>
  </si>
  <si>
    <t>3537.14.01.000</t>
  </si>
  <si>
    <t>Установка компрессора ПК-1,75</t>
  </si>
  <si>
    <t>Канат  стальной Ф16,5мм</t>
  </si>
  <si>
    <t>Канат  стальной Ф30,5мм</t>
  </si>
  <si>
    <t>Резак  Р-3-01-П Маяк-01</t>
  </si>
  <si>
    <t>28428-90</t>
  </si>
  <si>
    <t xml:space="preserve"> </t>
  </si>
  <si>
    <t>на расходный материалы филиала  «Разрез Ангренский» на 2022 год.</t>
  </si>
  <si>
    <t>Корчагин А.М.</t>
  </si>
  <si>
    <t>Тургунов Ш.</t>
  </si>
  <si>
    <t>И.о.главного механика</t>
  </si>
  <si>
    <t>Мингбаев С.</t>
  </si>
  <si>
    <t>на поставку насосов и запасных частей к насосному оборудованию  филиала  «Разрез Ангренский» на 2022 год.</t>
  </si>
  <si>
    <t>ГР-170/31</t>
  </si>
  <si>
    <t>Сальниковые набивки АГИ Ф12</t>
  </si>
  <si>
    <t xml:space="preserve">               потребности в подшипниках   филиала «Разрез Ангренский» на 2022 год.</t>
  </si>
  <si>
    <t>№</t>
  </si>
  <si>
    <t>Сварочное оборудование для полиэтиленовых труб (ПНД,РР,РЕ,РVDF) SUD40-160M-2</t>
  </si>
  <si>
    <t>Реле</t>
  </si>
  <si>
    <t>Терморегулятор</t>
  </si>
  <si>
    <t>Марка</t>
  </si>
  <si>
    <t>Частотный преобразователь 75 кВт</t>
  </si>
  <si>
    <t>NXP01006G2L1SSSA1A3A500C5</t>
  </si>
  <si>
    <t>Частотный преобразователь 45 кВт</t>
  </si>
  <si>
    <t>NXP00626G2L1SSSA1A3A500C5</t>
  </si>
  <si>
    <t>Частотный преобразователь 30 кВт</t>
  </si>
  <si>
    <t>NXS00416A2L0SSSA1A30000C5</t>
  </si>
  <si>
    <t>Процессор CPU 315-2 PN/DP</t>
  </si>
  <si>
    <t>6ES7315-2EH14-0AB0</t>
  </si>
  <si>
    <t xml:space="preserve">Модуль входов DIx16 </t>
  </si>
  <si>
    <t>6ES7321-1BH02-0AA0</t>
  </si>
  <si>
    <t>Модуль выходов DOx16</t>
  </si>
  <si>
    <t>6ES7322-1BH01-0AA0</t>
  </si>
  <si>
    <t>Модуль аналоговых входов</t>
  </si>
  <si>
    <t>6ES7331-1KF02-0AB0</t>
  </si>
  <si>
    <t>Модуль аналоговых выходов</t>
  </si>
  <si>
    <t>6ES7332-SH001-0AB0</t>
  </si>
  <si>
    <t>Модуль интерфейсный  ET-200M</t>
  </si>
  <si>
    <t>6ES7153-2BA02-0XB0</t>
  </si>
  <si>
    <t xml:space="preserve">Модуль интерфейсный  ET-200M </t>
  </si>
  <si>
    <t>6ES7153-1AA03-0XB0</t>
  </si>
  <si>
    <t>Повторитель RS485 Repeater</t>
  </si>
  <si>
    <t>6ES7972-0AA02-0XA0</t>
  </si>
  <si>
    <t>Коммутатор  X206-1</t>
  </si>
  <si>
    <t>6GK5206-1BB00-2AA3</t>
  </si>
  <si>
    <t>Панель мониторинга питания Sentron PAC3200</t>
  </si>
  <si>
    <t>7KM9300-0AB00-0AA0</t>
  </si>
  <si>
    <t>7KM211-1BA00-3AA0</t>
  </si>
  <si>
    <t>Сирена 105db</t>
  </si>
  <si>
    <t>Маячок 5 joule</t>
  </si>
  <si>
    <t>Термодатчик редуктора</t>
  </si>
  <si>
    <t>TN8450129</t>
  </si>
  <si>
    <t>Инклинометр</t>
  </si>
  <si>
    <t>GNAMG.Z02</t>
  </si>
  <si>
    <t>Энкодер поворота моб.перег</t>
  </si>
  <si>
    <t>GK401.P13</t>
  </si>
  <si>
    <t>Концевик схода ленты</t>
  </si>
  <si>
    <t>LHPE-13/2-L50V</t>
  </si>
  <si>
    <t>Датчик индуктивный</t>
  </si>
  <si>
    <t>Di10-EG30SK-AP6X</t>
  </si>
  <si>
    <t>Датчик смазки</t>
  </si>
  <si>
    <t>XS8-C40MP230</t>
  </si>
  <si>
    <t>UPS (UPS Compact), 1000VA</t>
  </si>
  <si>
    <t>UPS-CP-1kVA/240VAC2800274</t>
  </si>
  <si>
    <t>Промежуточное реле MCZ R 24VUC</t>
  </si>
  <si>
    <t>Промежуточное реле MCZ R 230VAC</t>
  </si>
  <si>
    <t>Промежуточное реле MCZ R 110VDC</t>
  </si>
  <si>
    <t xml:space="preserve">Блок питания Sitop </t>
  </si>
  <si>
    <t>6EP1334-2BA01</t>
  </si>
  <si>
    <t>Конвертер аналогового сигнала</t>
  </si>
  <si>
    <t>MCP PT100/3 CLP - 50C…+150C</t>
  </si>
  <si>
    <t>Температурное реле</t>
  </si>
  <si>
    <t>3RS1041-1GW50</t>
  </si>
  <si>
    <t>Ремонтный выключатель</t>
  </si>
  <si>
    <t>7040/1170Z-08M07XA03</t>
  </si>
  <si>
    <t xml:space="preserve">Кнопка "СТОП" </t>
  </si>
  <si>
    <t>7040/1161X-10L07BA05</t>
  </si>
  <si>
    <t>Кнопка с лампой(зеленая)</t>
  </si>
  <si>
    <t>XB4BW31B3</t>
  </si>
  <si>
    <t>Кнопка(СТОП)</t>
  </si>
  <si>
    <t>XB4BP42</t>
  </si>
  <si>
    <t>Переключатель. С блокировкой(ключ)</t>
  </si>
  <si>
    <t>XB4BG41</t>
  </si>
  <si>
    <t xml:space="preserve">Панель оператора </t>
  </si>
  <si>
    <t>6AV6641-0CA01-0AX1</t>
  </si>
  <si>
    <t>Джойстик, Тип V5, 2А, 24V</t>
  </si>
  <si>
    <t>112 1370-03</t>
  </si>
  <si>
    <t>Датчик фильтра</t>
  </si>
  <si>
    <t>VDLZ.1/-D8</t>
  </si>
  <si>
    <t>Датчик давления</t>
  </si>
  <si>
    <t>EDS 346-3-400-000</t>
  </si>
  <si>
    <t>Коннектор Profibus, 0°</t>
  </si>
  <si>
    <t>Коннектор Profibus, 90°</t>
  </si>
  <si>
    <t>Светильники диодные</t>
  </si>
  <si>
    <t xml:space="preserve">Тросовый аварийный выключатель </t>
  </si>
  <si>
    <t>LHPEw-18/1-B</t>
  </si>
  <si>
    <t>Доп.контакты к автомату</t>
  </si>
  <si>
    <t>5ST3020</t>
  </si>
  <si>
    <t>Главный выключатель 690V</t>
  </si>
  <si>
    <t>3WL1225-4BB34-4GA2</t>
  </si>
  <si>
    <t>Необходимые запчасти для ПСК "Джигиристан"</t>
  </si>
  <si>
    <t>SIMATIC Panel PC 677B(DC) 15" Touch</t>
  </si>
  <si>
    <t>6AV7872-0AE32-1AA0</t>
  </si>
  <si>
    <t>Модуль интерфейсный  ET-200M IM-153-1</t>
  </si>
  <si>
    <t>SCALANCE XB008 V1.0</t>
  </si>
  <si>
    <t>6GK5 008-0BA00-1AB2</t>
  </si>
  <si>
    <t>TP700 Comfort 13.0.0.0</t>
  </si>
  <si>
    <t>6AV2 124-0GC01-0AX0</t>
  </si>
  <si>
    <t>Частотник</t>
  </si>
  <si>
    <t>Пускатель КМ125-ход</t>
  </si>
  <si>
    <t>ABB A185-30 275 А/1000 В</t>
  </si>
  <si>
    <t xml:space="preserve">Пускатель </t>
  </si>
  <si>
    <t>LC1F400 Tesys</t>
  </si>
  <si>
    <t>Универсальный переключатель</t>
  </si>
  <si>
    <t>K1E005NLHEN/ES60947-5-1
U=690V, AC=15, I=12</t>
  </si>
  <si>
    <t>Компьютер</t>
  </si>
  <si>
    <t>"COMCONT-М" 24В/1А</t>
  </si>
  <si>
    <t>ЕЛ-11УЗ 380В IP40 50, 60 Гц</t>
  </si>
  <si>
    <t>Концевик</t>
  </si>
  <si>
    <t>сенсор ВБИ-Ф80-40У-2113-3У1 IP67</t>
  </si>
  <si>
    <t>АСКО ZB2-BE101 ZBWOS 220V</t>
  </si>
  <si>
    <t>Кнопка</t>
  </si>
  <si>
    <t xml:space="preserve"> пуск, стоп</t>
  </si>
  <si>
    <t>Скорость вращения</t>
  </si>
  <si>
    <t xml:space="preserve">МПУ-2 0401011 оборот вращения </t>
  </si>
  <si>
    <t>Скорость подачи</t>
  </si>
  <si>
    <t>МПУ-1 0490912 "А10"</t>
  </si>
  <si>
    <t>35 19.33.01.010</t>
  </si>
  <si>
    <t>3534.33.01.020</t>
  </si>
  <si>
    <t>Ед.изм</t>
  </si>
  <si>
    <t>1 квартал</t>
  </si>
  <si>
    <t>2 квартал</t>
  </si>
  <si>
    <t>3квартал</t>
  </si>
  <si>
    <t>4 квартал</t>
  </si>
  <si>
    <t>кол-во</t>
  </si>
  <si>
    <t>сумма</t>
  </si>
  <si>
    <t>Код ТНВЭД</t>
  </si>
  <si>
    <t>на 2022 год</t>
  </si>
  <si>
    <t>к-во</t>
  </si>
  <si>
    <t>План-график на приобретение запасных частей и материалов по филиалу "Разрез Ангренский " АО "Узбекуголь" на 2022 год</t>
  </si>
  <si>
    <t>код ТНВЭД</t>
  </si>
  <si>
    <t>3 квартал</t>
  </si>
  <si>
    <t>4квартал</t>
  </si>
  <si>
    <t>2квартал</t>
  </si>
  <si>
    <t>1квартал</t>
  </si>
  <si>
    <t>3вкартал</t>
  </si>
  <si>
    <t>Ед. изм</t>
  </si>
  <si>
    <t>код</t>
  </si>
  <si>
    <t>ТНВЭД</t>
  </si>
  <si>
    <t>1вкартал</t>
  </si>
  <si>
    <t>1кварта</t>
  </si>
  <si>
    <t>Главный инженер</t>
  </si>
  <si>
    <t>Начальник МТО</t>
  </si>
  <si>
    <t>Байназов А.</t>
  </si>
  <si>
    <t xml:space="preserve">                              Мирзаев У.</t>
  </si>
  <si>
    <t>8482 30 000 9</t>
  </si>
  <si>
    <t>8482 10 900 8</t>
  </si>
  <si>
    <t>8482 30 00 9</t>
  </si>
  <si>
    <t>8431 41 8000 9</t>
  </si>
  <si>
    <t>8431 49 800 9</t>
  </si>
  <si>
    <t>8483 10 950 0</t>
  </si>
  <si>
    <t>8483 90 810 0</t>
  </si>
  <si>
    <t>3534.33.01.001</t>
  </si>
  <si>
    <t>3536.01.01.001</t>
  </si>
  <si>
    <t>Накладка фрикционная 257111.5633</t>
  </si>
  <si>
    <t>ГОСТ 1786-95</t>
  </si>
  <si>
    <t>8305 20 000 0</t>
  </si>
  <si>
    <t>4010 12 000 0</t>
  </si>
  <si>
    <t>Канат  стальной Ф13мм</t>
  </si>
  <si>
    <t>Канат  стальной Ф14мм</t>
  </si>
  <si>
    <t>Звезда приводная Z=7</t>
  </si>
  <si>
    <t xml:space="preserve">Колесо коническое z=60 m=7.887 </t>
  </si>
  <si>
    <t xml:space="preserve">Шестерня коническая z=24 m=7.887 </t>
  </si>
  <si>
    <t>3-303602</t>
  </si>
  <si>
    <t>2688-80</t>
  </si>
  <si>
    <t>Итого</t>
  </si>
  <si>
    <t>Для экскаваторов , конвейеров уч-ка №16,  ДСФК,  перегружателей СП-308, СП-202</t>
  </si>
  <si>
    <t xml:space="preserve">Масло трансмиссионная «Ферганол SAE-140»   </t>
  </si>
  <si>
    <t>Для  участка №54</t>
  </si>
  <si>
    <t>с разбивкой по кварталам на 2022 год.</t>
  </si>
  <si>
    <t>Смазка ЕР-2 UZ-PRISTA</t>
  </si>
  <si>
    <t>Масло PRISTA -EP85W-140 V320</t>
  </si>
  <si>
    <t>л</t>
  </si>
  <si>
    <t>Масло PRISTA ATF/PRISTA MHM-P-32</t>
  </si>
  <si>
    <t>Масло PRISTA -EP85W-140 M420</t>
  </si>
  <si>
    <t>Трансформаторное масло</t>
  </si>
  <si>
    <t>Для  дробилок ДУ-910, перегружателей ПСП-308, СП-202, СП-63</t>
  </si>
  <si>
    <t>Масло Renolin CLP-320 или ТЭП-15</t>
  </si>
  <si>
    <t>Масло PRISTA ATF-MHM-32</t>
  </si>
  <si>
    <t>Смазка ЦИАТИМ-221</t>
  </si>
  <si>
    <t>Литевая смазка, Литол-24</t>
  </si>
  <si>
    <t>Фактический расход за 2020 год</t>
  </si>
  <si>
    <t>Фактический расход за 11 месяцев 2021 год</t>
  </si>
  <si>
    <t>-</t>
  </si>
  <si>
    <t>8483 90 890 9</t>
  </si>
  <si>
    <t>8483 60 800 9</t>
  </si>
  <si>
    <t>8412 31 000 0</t>
  </si>
  <si>
    <t>8481 20 900 9</t>
  </si>
  <si>
    <t>8414 80 280 9</t>
  </si>
  <si>
    <t>8413 60 390 0</t>
  </si>
  <si>
    <t>Насосный агрегат Г 11-22 в сборе с эл. дивгателем 1,5 кВт</t>
  </si>
  <si>
    <t>3504.03.11.009</t>
  </si>
  <si>
    <t>3537.03.02.050</t>
  </si>
  <si>
    <t>Вал быстроходный з=14, м=12</t>
  </si>
  <si>
    <t>щт
шт</t>
  </si>
  <si>
    <t>3519.09.03.100</t>
  </si>
  <si>
    <t>Муфта моторная</t>
  </si>
  <si>
    <t>3519.09.01.000 СБ</t>
  </si>
  <si>
    <t>Ролик</t>
  </si>
  <si>
    <t>3536.03.06.100</t>
  </si>
  <si>
    <t>Ось</t>
  </si>
  <si>
    <t>3519.21.00.025</t>
  </si>
  <si>
    <t>Вал</t>
  </si>
  <si>
    <t>3519.05.10.400</t>
  </si>
  <si>
    <t>Редуктор КЦ-630</t>
  </si>
  <si>
    <t>Вал промежуточный з=21 м=20</t>
  </si>
  <si>
    <t>8607 30 000 0</t>
  </si>
  <si>
    <t>8434 49 800 9</t>
  </si>
  <si>
    <t>6813 20 000 9</t>
  </si>
  <si>
    <t>8431 41 000 0</t>
  </si>
  <si>
    <t>8481 40 900 0</t>
  </si>
  <si>
    <t>8414 80 220 0</t>
  </si>
  <si>
    <t>7312 10 200 0</t>
  </si>
  <si>
    <t>Корчагин А.М.__________________</t>
  </si>
  <si>
    <t xml:space="preserve">Ролики </t>
  </si>
  <si>
    <t>Ролики половые</t>
  </si>
  <si>
    <t xml:space="preserve">Ролики аммортизационный </t>
  </si>
  <si>
    <t>Ролики аммортизационный</t>
  </si>
  <si>
    <t>РВД М33 L=550</t>
  </si>
  <si>
    <t>Бронь лист б=20-24</t>
  </si>
  <si>
    <t>Ø159х465</t>
  </si>
  <si>
    <t>Ø159х700</t>
  </si>
  <si>
    <t xml:space="preserve"> Ø159х1400</t>
  </si>
  <si>
    <t>Ø220х750</t>
  </si>
  <si>
    <t xml:space="preserve"> Ø250х750</t>
  </si>
  <si>
    <t>Механическая часть</t>
  </si>
  <si>
    <t>на запасные части для комплекса ЦПТ филиала  «Разрез Ангренский» на 2022 год.</t>
  </si>
  <si>
    <t xml:space="preserve">Маршрутизатор </t>
  </si>
  <si>
    <t xml:space="preserve">Датчик  схода ленты конвейера </t>
  </si>
  <si>
    <t xml:space="preserve">Датчик разрыва хлыста </t>
  </si>
  <si>
    <t>Датчик заштыбовки</t>
  </si>
  <si>
    <t xml:space="preserve">Датчик скорости </t>
  </si>
  <si>
    <t>Датчик контроля расхождения колодок тормоза</t>
  </si>
  <si>
    <t>н/в кабеля аварийных  датчиков</t>
  </si>
  <si>
    <t xml:space="preserve">н/в кабеля на готовность конвейера </t>
  </si>
  <si>
    <t xml:space="preserve">Концевая муфта кабельная  </t>
  </si>
  <si>
    <t xml:space="preserve">в/в кабель питающий привода эл. двигатель 
Р-560 квт. </t>
  </si>
  <si>
    <t>Освещение вдоль конвейера</t>
  </si>
  <si>
    <t>Освещение  внутри эл.домика</t>
  </si>
  <si>
    <t>Звонок громкого боя предпусковая сигнал</t>
  </si>
  <si>
    <t>Вакуумный контактор</t>
  </si>
  <si>
    <t>Н/В кабель на монтаж освещения</t>
  </si>
  <si>
    <t>Флешка для процессора</t>
  </si>
  <si>
    <t>Источник без перебойного питания</t>
  </si>
  <si>
    <t>Блок питания Sitop</t>
  </si>
  <si>
    <t>Кнопка с лампой (зеленая)</t>
  </si>
  <si>
    <t>Кнопка (СТОП)</t>
  </si>
  <si>
    <t>Переключатель. С блокировкой (ключ)</t>
  </si>
  <si>
    <t>SHDSL SCALANCE M8262</t>
  </si>
  <si>
    <t>ВПВ-4М-21 с тросом</t>
  </si>
  <si>
    <t>ВПВ-4М-11 с тросом</t>
  </si>
  <si>
    <t>DЗИ-11НГ-4-У 24VDC</t>
  </si>
  <si>
    <t>ВБИ-30 24VDC</t>
  </si>
  <si>
    <t>ВП-16Е-23А  Дог-123</t>
  </si>
  <si>
    <t>Кабель КВВБШв 14×1,5</t>
  </si>
  <si>
    <t>Кабель КВВБШв 4×1,5</t>
  </si>
  <si>
    <t>Р10 КВТп-1 25/50</t>
  </si>
  <si>
    <t>КГЭ-6  3×50+1×16  хл</t>
  </si>
  <si>
    <t>прожектор светодиодный Led-200вт</t>
  </si>
  <si>
    <t>светильник Led-36вт</t>
  </si>
  <si>
    <t>ЗВОФ-110 В постоянный ток</t>
  </si>
  <si>
    <t>JSZ8-160/630</t>
  </si>
  <si>
    <t>АВВБШВ 3×4</t>
  </si>
  <si>
    <t>6ES7953-8LJ30-0AA0</t>
  </si>
  <si>
    <t>UPS-ЕА 900 ПРО (3ква)</t>
  </si>
  <si>
    <t>ком</t>
  </si>
  <si>
    <t>Электрическая часть и АСУ конвейерных линий</t>
  </si>
  <si>
    <t>Электрическая часть и АСУ оборудования FAM</t>
  </si>
  <si>
    <t>Датчик схода ленты конвейера марки SLS</t>
  </si>
  <si>
    <t xml:space="preserve">Датчик хлыста </t>
  </si>
  <si>
    <t>Датчик защитыбовка</t>
  </si>
  <si>
    <t>Частотный преобразователь 30 кВт хода петлевой тележки VACON</t>
  </si>
  <si>
    <t xml:space="preserve">Вышел из строя эл.двигатель хода петлевой тележки  </t>
  </si>
  <si>
    <t xml:space="preserve">Датчик тормоза </t>
  </si>
  <si>
    <t>Прожектор</t>
  </si>
  <si>
    <t xml:space="preserve">Кондиционер для охлаждение  эл.оборудования  </t>
  </si>
  <si>
    <t xml:space="preserve">Промежуточное реле </t>
  </si>
  <si>
    <t xml:space="preserve">Вводной автомат  </t>
  </si>
  <si>
    <t>Предохранитель</t>
  </si>
  <si>
    <t>Освещения вдоль конвейерной линии</t>
  </si>
  <si>
    <t>Энкодер</t>
  </si>
  <si>
    <t>Частотный преобразователь 500 кВт</t>
  </si>
  <si>
    <t>ProfiBus кабель</t>
  </si>
  <si>
    <t xml:space="preserve"> LHPE-13/2-L50V</t>
  </si>
  <si>
    <t>ВОВ-4М-11</t>
  </si>
  <si>
    <t>DЗИ-11 24VDC DЗ-7002</t>
  </si>
  <si>
    <t>эл.двигатель  2.2 квт. FH97/GDRS90</t>
  </si>
  <si>
    <t>ВП-16</t>
  </si>
  <si>
    <t>Led-400вт</t>
  </si>
  <si>
    <t>Кондиционер Artel 60kw</t>
  </si>
  <si>
    <t>WEIDMULLER MCZ R 110VDC 846747</t>
  </si>
  <si>
    <t>Siemens VL 160</t>
  </si>
  <si>
    <t>Siemens VL 630</t>
  </si>
  <si>
    <t>XRNT1 100A 6kv</t>
  </si>
  <si>
    <t>уличный светодиодный 150w</t>
  </si>
  <si>
    <t>DYNAPAK HS35N10249</t>
  </si>
  <si>
    <t>VACON  NXC05906A2L0SSFA1A30000C5+ICB+TUB</t>
  </si>
  <si>
    <t>6XV1830-3EH10 6XV1 830-3EH10</t>
  </si>
  <si>
    <t>PEPPERL+FUCHS RHI58N-OAYKYR61N-01024</t>
  </si>
  <si>
    <t>Шт</t>
  </si>
  <si>
    <t>УТВЕРЖДАЮ:</t>
  </si>
  <si>
    <t>Директор по производству</t>
  </si>
  <si>
    <t>________________Корчагин А.М.</t>
  </si>
  <si>
    <t>______________Кузнецов В.В.</t>
  </si>
  <si>
    <t>"_____" ____________2021г</t>
  </si>
  <si>
    <t>I-квартал</t>
  </si>
  <si>
    <t>II-квартал</t>
  </si>
  <si>
    <t>III-квартал</t>
  </si>
  <si>
    <t>IV-квартал</t>
  </si>
  <si>
    <t>2022г</t>
  </si>
  <si>
    <t>ЦПТ №53</t>
  </si>
  <si>
    <t>NXC05906G2N0SSAA1A30000C5</t>
  </si>
  <si>
    <t>ВСЕГО</t>
  </si>
  <si>
    <t>Тургунов Ш.М.</t>
  </si>
  <si>
    <t>Главный энергетик</t>
  </si>
  <si>
    <t>Мирзабеков Д.Б.</t>
  </si>
  <si>
    <t>Начальник МТС</t>
  </si>
  <si>
    <t>Мирзаев У.А.</t>
  </si>
  <si>
    <t>ПК-12-2188225УХ ~660В -440 В 10А 
8 положений, мачта, домкрат 1:2:3 "SА9"</t>
  </si>
  <si>
    <t>ПЭ35 021Z21С 24В ПВ100(40)% УХЛ4</t>
  </si>
  <si>
    <t>ТЭРА ТСП У1-3Н-Р7-100-0,5%-2-80-8-М20х15-40-9-(-50…..150 С)</t>
  </si>
  <si>
    <t>План-график на приобретение электрических запасных частей запасных частей и материалов для комплекса ЦПТ и ПСК по филиалу "Разрез Ангренский" на 2022г.</t>
  </si>
  <si>
    <t>Прочие электрические части</t>
  </si>
  <si>
    <t>Ед.</t>
  </si>
  <si>
    <t xml:space="preserve">код </t>
  </si>
  <si>
    <t>Светодиодные лампы LED</t>
  </si>
  <si>
    <t>15Вт</t>
  </si>
  <si>
    <t>30Вт</t>
  </si>
  <si>
    <t xml:space="preserve"> Прожектора:</t>
  </si>
  <si>
    <t>LED-150</t>
  </si>
  <si>
    <t>LED-200</t>
  </si>
  <si>
    <t>LED-400</t>
  </si>
  <si>
    <t>LED-1000</t>
  </si>
  <si>
    <t>на 2022г</t>
  </si>
  <si>
    <t>изм.</t>
  </si>
  <si>
    <t>Смесь резиновая ШВП-40А 2мм</t>
  </si>
  <si>
    <t>Смесь резиновая ТСШ-40  2мм</t>
  </si>
  <si>
    <t>Гильзы медные ГМ-50</t>
  </si>
  <si>
    <t>Гильзы медные ГМ-70</t>
  </si>
  <si>
    <t>Изоляционная лента ПХВ</t>
  </si>
  <si>
    <t>Изоляционная лента х/б</t>
  </si>
  <si>
    <t>Лакоткань ЛШМ-105</t>
  </si>
  <si>
    <t>Припой оловянно-свинцовый ПОС2,8;8;14;30</t>
  </si>
  <si>
    <t>Термопаста КТП-8</t>
  </si>
  <si>
    <t>Гидравлический пресс YQK-300</t>
  </si>
  <si>
    <t>Провод алюминевый А-70</t>
  </si>
  <si>
    <t>В/в кабель</t>
  </si>
  <si>
    <t xml:space="preserve">КГЭ-3х70+1х16 </t>
  </si>
  <si>
    <t>КГЭ-3х50+1х16</t>
  </si>
  <si>
    <t>Кабель н/в</t>
  </si>
  <si>
    <t>КГ-3х50+1х16 до 1000В</t>
  </si>
  <si>
    <t>КГ-3х70+1х16 до 1000В</t>
  </si>
  <si>
    <t xml:space="preserve">Кабель  гибкий с резиновой изоляцией </t>
  </si>
  <si>
    <t>КГ-1х70</t>
  </si>
  <si>
    <t>КГ-2х50</t>
  </si>
  <si>
    <t>КГ-1х50</t>
  </si>
  <si>
    <t>КГ-3х25</t>
  </si>
  <si>
    <t>КГ-3х10</t>
  </si>
  <si>
    <t>КГ-1х10</t>
  </si>
  <si>
    <t>КГ-3х6</t>
  </si>
  <si>
    <t>КГ-4х4</t>
  </si>
  <si>
    <t>КГ-3х4</t>
  </si>
  <si>
    <t>КГ-1х4</t>
  </si>
  <si>
    <t>КГ-3х2,5</t>
  </si>
  <si>
    <t>КГ-2х2,5</t>
  </si>
  <si>
    <t>КГ-2х4</t>
  </si>
  <si>
    <t>КГ-2х1,5</t>
  </si>
  <si>
    <t>АВВГ 16х1,2</t>
  </si>
  <si>
    <t>Провод установочный</t>
  </si>
  <si>
    <t>ПВЗ-1х25</t>
  </si>
  <si>
    <t>ПВЗ-1х6</t>
  </si>
  <si>
    <t>ПВЗ-1х1,5</t>
  </si>
  <si>
    <t>ЯКНО-10У</t>
  </si>
  <si>
    <t>Трансформаторы тока</t>
  </si>
  <si>
    <t>ТПЛ-10  400/5 А</t>
  </si>
  <si>
    <t xml:space="preserve"> ТПЛ-300/5А</t>
  </si>
  <si>
    <t>Трансформаторы напряжения</t>
  </si>
  <si>
    <t>НТМИ 6/100</t>
  </si>
  <si>
    <t xml:space="preserve"> Тр-р  380/36В</t>
  </si>
  <si>
    <t>ЗНОЛ- 6/0.1 Kv</t>
  </si>
  <si>
    <t>Трансформатор нулевой  последовательности</t>
  </si>
  <si>
    <t>ТЗЛК-СЭЩ-0,66</t>
  </si>
  <si>
    <t>Силовые трансформаторы</t>
  </si>
  <si>
    <t>ТМ-160 6/0,4кВ</t>
  </si>
  <si>
    <t>ТМ-250 6/0,4кВ</t>
  </si>
  <si>
    <t>Выключатель  масляный ВМП-10</t>
  </si>
  <si>
    <t>Выключатель вакуумный ВВУ-СЭШ-Э3-10/20/1000 У2</t>
  </si>
  <si>
    <t>Выключатель вакуумный TOSHIBA  CV-64A</t>
  </si>
  <si>
    <t>Реле утечки АЗУР-380</t>
  </si>
  <si>
    <t>РУ-220</t>
  </si>
  <si>
    <t>АРГУС 110 V</t>
  </si>
  <si>
    <t>АРГУС 220 V</t>
  </si>
  <si>
    <t>АРГУС 380 V</t>
  </si>
  <si>
    <t>ИТОГО</t>
  </si>
  <si>
    <t>Изолятор проходной ИПУ-10/630-7,5 УХЛ1</t>
  </si>
  <si>
    <t>Изолятор опорный ИО-6-375-1УЗ</t>
  </si>
  <si>
    <t>Изолятор опорный ИОР-6-375-УХЛ2</t>
  </si>
  <si>
    <t>Изолятор штыревой ШФ-10</t>
  </si>
  <si>
    <t>Изолятор подвесной ПФ-70</t>
  </si>
  <si>
    <t>Мегаомметр 2500ВМ4100</t>
  </si>
  <si>
    <t>Измерит.сопр.заземления</t>
  </si>
  <si>
    <t>М416/Ф4103</t>
  </si>
  <si>
    <t>Шунты 30/75 мВ</t>
  </si>
  <si>
    <t>Шунты 2000/75 мВ</t>
  </si>
  <si>
    <t>Шунты 3000/75 мВ</t>
  </si>
  <si>
    <t>Стабилитроны:</t>
  </si>
  <si>
    <t>Стабилизатор TRACO POWER TSP1-2450</t>
  </si>
  <si>
    <t>Cтабилизатор TRACO POWER  9-40 V OUT+/- 15V100mA</t>
  </si>
  <si>
    <t>Диоды:</t>
  </si>
  <si>
    <t xml:space="preserve"> SKKD 260/16</t>
  </si>
  <si>
    <t>Диодный мост SKB 25/12</t>
  </si>
  <si>
    <t>Диодная сборка SKКD 106/16</t>
  </si>
  <si>
    <t>Р1 2159 SK39</t>
  </si>
  <si>
    <t>Д 161 250А</t>
  </si>
  <si>
    <t>Д 161 320 А</t>
  </si>
  <si>
    <t>Микросхемы:</t>
  </si>
  <si>
    <t>AMID 0509Sh30Z (1320)</t>
  </si>
  <si>
    <t xml:space="preserve">AMID 2405Sh30Z </t>
  </si>
  <si>
    <t xml:space="preserve">AMID 2409Sh30Z </t>
  </si>
  <si>
    <t>1200 В TIZ0M6 66 HG4</t>
  </si>
  <si>
    <t>TIZ30137 HG4</t>
  </si>
  <si>
    <t>8М05АG-RGF52</t>
  </si>
  <si>
    <t>АО623А#1610 429721</t>
  </si>
  <si>
    <t>АМС 1200-TIZCS7-82HG4</t>
  </si>
  <si>
    <t>2903MZ637</t>
  </si>
  <si>
    <t>431AI-76M-AD89</t>
  </si>
  <si>
    <t>LM2576</t>
  </si>
  <si>
    <t>MAX4428</t>
  </si>
  <si>
    <t>А82С2508110АG025</t>
  </si>
  <si>
    <t xml:space="preserve">Оптопара: </t>
  </si>
  <si>
    <t>М817С-60817</t>
  </si>
  <si>
    <t>84ALEVUE3 M2596S</t>
  </si>
  <si>
    <t>А78401529</t>
  </si>
  <si>
    <t>Транзисторы:</t>
  </si>
  <si>
    <t xml:space="preserve"> FF1400R12IP4</t>
  </si>
  <si>
    <t xml:space="preserve"> FF2400R12IP5</t>
  </si>
  <si>
    <t xml:space="preserve"> FZ2400R12IP5</t>
  </si>
  <si>
    <t>FZ3600R12HP4</t>
  </si>
  <si>
    <t>В1375</t>
  </si>
  <si>
    <t>FZ1600R12HP4</t>
  </si>
  <si>
    <t>FL9014</t>
  </si>
  <si>
    <t>Модуль тиристорный (SEMIKRON)</t>
  </si>
  <si>
    <t>SKET400/14Е</t>
  </si>
  <si>
    <t xml:space="preserve"> SKКT250/16Е</t>
  </si>
  <si>
    <t xml:space="preserve"> SKКН162/16Е</t>
  </si>
  <si>
    <t xml:space="preserve"> SKКН106/12Е</t>
  </si>
  <si>
    <t xml:space="preserve"> SKКT162/16Е</t>
  </si>
  <si>
    <t>Конденсатор К78-42</t>
  </si>
  <si>
    <t xml:space="preserve">Баластное сопротивление </t>
  </si>
  <si>
    <t>Тиристор Т-153 630 А</t>
  </si>
  <si>
    <t>ЩЕТКОДЕРЖАТЕЛИ ЭКСКАВАТОРНЫЕ</t>
  </si>
  <si>
    <t>25х50</t>
  </si>
  <si>
    <t>30*30</t>
  </si>
  <si>
    <t>25х32</t>
  </si>
  <si>
    <t>16х32</t>
  </si>
  <si>
    <t>КОНВЕЙЕРНЫЕ</t>
  </si>
  <si>
    <t>20х32   или Al   25х32</t>
  </si>
  <si>
    <t>ЭГ-74 30*30*45</t>
  </si>
  <si>
    <t>ЭГ-14    25х50х64</t>
  </si>
  <si>
    <t>ЭГ-14 25х32х40(2х12,5х32)</t>
  </si>
  <si>
    <t>ЭГ-14    25х32х64</t>
  </si>
  <si>
    <t>КОЛЬЦЕВЫЕ ТКЭ</t>
  </si>
  <si>
    <t>МГ             16х32</t>
  </si>
  <si>
    <t>Контакторы</t>
  </si>
  <si>
    <t>КПД-121  кат. 110В</t>
  </si>
  <si>
    <t>КТ-6053-У3-630А</t>
  </si>
  <si>
    <t>КТ6023-У3-160А</t>
  </si>
  <si>
    <t>КТ-6033Б-У3-250А</t>
  </si>
  <si>
    <t>КТ-6043-У3-400А</t>
  </si>
  <si>
    <t>SEC 09/13, 1300A, 900B</t>
  </si>
  <si>
    <t xml:space="preserve">Вакуумный контактор TOSHIBA CV-6НА </t>
  </si>
  <si>
    <t>КМ5-01У3-220V-250А кат 110 В</t>
  </si>
  <si>
    <t>КПВ-605-110В</t>
  </si>
  <si>
    <t>КПВ-604-110В</t>
  </si>
  <si>
    <t>SHALTBAU 800 А</t>
  </si>
  <si>
    <t xml:space="preserve">Автоматы </t>
  </si>
  <si>
    <t>АЕ-2056-М-100-00-УЗА-80А</t>
  </si>
  <si>
    <t>АЕ-2066-100-У3-100А</t>
  </si>
  <si>
    <t>АЕ2056-100-УЗ-А-63А</t>
  </si>
  <si>
    <t>Автомат 630A с откл. кат.</t>
  </si>
  <si>
    <t>Автомат  250A с откл. кат.</t>
  </si>
  <si>
    <t>Автоматы QEZ  С-32А 3 полюсный</t>
  </si>
  <si>
    <t>Автоматы QEZ  С-50А 3 полюсный</t>
  </si>
  <si>
    <t>Автоматы QEZ  D-40А 3 полюсный</t>
  </si>
  <si>
    <t>Автоматы QEZ  D-63А 3 полюсный</t>
  </si>
  <si>
    <t>LРN-13D3</t>
  </si>
  <si>
    <t>LРN-25D3</t>
  </si>
  <si>
    <t>BC160NT305-40-D</t>
  </si>
  <si>
    <t>BC160NT305-63-D</t>
  </si>
  <si>
    <t>LРN 2B2</t>
  </si>
  <si>
    <t>LРN 4C2</t>
  </si>
  <si>
    <t>Предохранитель Р52006 630А 690 V</t>
  </si>
  <si>
    <t>Пускатели</t>
  </si>
  <si>
    <t>ПМА-4200  кат. 380/220В</t>
  </si>
  <si>
    <t>ПМА-5602  380/220В</t>
  </si>
  <si>
    <t>ПМА-6202  380/220В</t>
  </si>
  <si>
    <t>ПМЕ-112   36В.</t>
  </si>
  <si>
    <t>LCIE 1810Q5  380B/220В</t>
  </si>
  <si>
    <t>LCIE 3210Q5  380B/220В</t>
  </si>
  <si>
    <t>LCIE 6510Q5  380B/220В</t>
  </si>
  <si>
    <t>LCIE 95M5 220/380В</t>
  </si>
  <si>
    <t>LC1E 80М5 220/380В</t>
  </si>
  <si>
    <t>Электрозвонок 36В</t>
  </si>
  <si>
    <t>Эл.обогреватель для экскаваторов</t>
  </si>
  <si>
    <t>Электропневмовентиль ВВ-32 110В</t>
  </si>
  <si>
    <t>Реле:</t>
  </si>
  <si>
    <t>Силовое реле-110В, 16А 62.33.9.110.0300</t>
  </si>
  <si>
    <t>Миниатюрное реле-110В 46.52.9.110.0020</t>
  </si>
  <si>
    <t>Миниатюрное реле-220В 46.52.8.230.0020</t>
  </si>
  <si>
    <t>Модуль подавления 99.02.9.220.99
электромагнитного импульса</t>
  </si>
  <si>
    <t>Модуль подавления 99.02.0.230.98
электромагнитного импульса</t>
  </si>
  <si>
    <t>Реле 16А 250V 110V АС 62.33.9.110.0040</t>
  </si>
  <si>
    <t>Клемма серая SТ-2,5</t>
  </si>
  <si>
    <t>Finder 230V, 8A 46.52.8.230.0040</t>
  </si>
  <si>
    <t>Finder 110V, 8A 46.52.9.110.0040</t>
  </si>
  <si>
    <t>Finder 110VDC, 16A 62.33.9.110.0300</t>
  </si>
  <si>
    <t>Schrack 230 AC 8A RT424730</t>
  </si>
  <si>
    <t>Реле 833H-1C-C 24 DC 10A</t>
  </si>
  <si>
    <t>Реле контроля фаз РКФ 3.04.00.00</t>
  </si>
  <si>
    <t>Концевик ВБИ-Ф80-40У-2113-3</t>
  </si>
  <si>
    <t>Кнопки , переключатели</t>
  </si>
  <si>
    <t>ХВ4 ВА 31</t>
  </si>
  <si>
    <t>ХВ4 ВА 42</t>
  </si>
  <si>
    <t>ХВ4 ВS 8445</t>
  </si>
  <si>
    <t>ХВ4 ВJ21</t>
  </si>
  <si>
    <t>ZDE-101</t>
  </si>
  <si>
    <t>ZDE-102</t>
  </si>
  <si>
    <t>Блок возбуждения  синхронного двигателя БВС1.01.00.00</t>
  </si>
  <si>
    <t>Блок возбуждения  синхронного двигателя БВС1.00.00.00</t>
  </si>
  <si>
    <t>Блок разгона БРГ2.01.00.00</t>
  </si>
  <si>
    <t>Блок питания DR-60-24 100-240 VAC 1,8 A</t>
  </si>
  <si>
    <t>Кулер DFE-146-S2-230 V 50 Hz 0,29 кВт</t>
  </si>
  <si>
    <t>Блок обработка сигналов БОС 5.01.00.00</t>
  </si>
  <si>
    <t>Контроллер состояние оборудования КСО 9.00.00.00-04</t>
  </si>
  <si>
    <t>Контроллер состояние оборудования КСО 7.00.00.00.08</t>
  </si>
  <si>
    <t>Контроллер состояние оборудования КСО 7.00.00.00.06</t>
  </si>
  <si>
    <t>Контроллер состояние оборудования КСО 7.00.00.00.11</t>
  </si>
  <si>
    <t>Контроллер состояние оборудования КСО 2.00.00.00-40</t>
  </si>
  <si>
    <t>Блок настройки параметров БНП 2.00.00</t>
  </si>
  <si>
    <t>Блок управления формирование сигналов устройство БФС 8.01.00.00-04</t>
  </si>
  <si>
    <t>Блок управления формирование сигналов устройство БФС 7.03.00.00</t>
  </si>
  <si>
    <t>Блок управления формирование сигналов устройство БФС 8.00.00.00</t>
  </si>
  <si>
    <t>Блок управления формирование сигналов устро-во БФС 4.01.00.00.04</t>
  </si>
  <si>
    <t>Блок управления формирование сигналов устр-во БФС 6.00.00.00</t>
  </si>
  <si>
    <t>Датчик координатной защиты ДКЗ 07.000.00</t>
  </si>
  <si>
    <t>Блок концентратор сигналов датчиков КСД 8.00.00.00</t>
  </si>
  <si>
    <t>Блок концентратор сигналов датчиков КСД 5.01.00.00</t>
  </si>
  <si>
    <t>Блок сетевого маршрутизатора БСМ 1.00.00.00</t>
  </si>
  <si>
    <t>Блок управл. формирование сигналов устройство БФС 4.01.00.00.40</t>
  </si>
  <si>
    <t>Блок управления формирование сигналов устр-во БФС 8.02.00.00.02</t>
  </si>
  <si>
    <t>Блок управл. активным выпрямит. ЭКГ-15м БУАВ2.01.00.00</t>
  </si>
  <si>
    <t>Блок управления приводов ЭКГ-15м БУП1.03.00.00</t>
  </si>
  <si>
    <t>Блок защит микропроцесорный БЗМ-3т-У2</t>
  </si>
  <si>
    <t>Блок управления ITEM:7,2 кВ VCS CTRL</t>
  </si>
  <si>
    <t>Плата управления ЭКГ-15м П519.002.000</t>
  </si>
  <si>
    <t>Плата управления ЭКГ-15м П507.000.000</t>
  </si>
  <si>
    <t>Плата управления ЭКГ-15м П508.000.000</t>
  </si>
  <si>
    <t>Плата П523.001.00</t>
  </si>
  <si>
    <t>Плата РС 6.00.00</t>
  </si>
  <si>
    <t>Плата П517.004.00</t>
  </si>
  <si>
    <t>Плата РК 09.06.00</t>
  </si>
  <si>
    <t>Плата РК 09.09.00</t>
  </si>
  <si>
    <t>Трансформатор ТСЗП 63/0,74ХЛ4380/105В</t>
  </si>
  <si>
    <t>Плата (драйвер)515.002.00</t>
  </si>
  <si>
    <t>Плата (драйвер)516.002.00</t>
  </si>
  <si>
    <t>Плата 534.003.00</t>
  </si>
  <si>
    <t>Плата 533.001.00</t>
  </si>
  <si>
    <t>Блок питания БП1.01.00.00</t>
  </si>
  <si>
    <t xml:space="preserve">Блок питания DR-60-24 </t>
  </si>
  <si>
    <t>Блок питания  DR-30-25</t>
  </si>
  <si>
    <t>Тестор экскаваторный ТЭ 1.00.00</t>
  </si>
  <si>
    <t>Блок БРГ 2.00.00.00</t>
  </si>
  <si>
    <t>Блок БВС1.00.00.00</t>
  </si>
  <si>
    <t>Тородиальный трансформатор ТТП-50/220/15/15 В. 1,5 А</t>
  </si>
  <si>
    <t>Блок выходов 380 ( БВХ 380)Э.Н.Л. 01.10.38/"Гранит"</t>
  </si>
  <si>
    <t>Блок выходов 110  ( БВХ 110)Э.Н.Л. 01.10.34/"Гранит"</t>
  </si>
  <si>
    <t>Блок входов выходов 24  (БВВ 24) Э.Н.Л. 01.10.36/"Гранит"</t>
  </si>
  <si>
    <t>Блок входов 110  (БВ 110) Э.Н.Л. 01.10.37/"Гранит"</t>
  </si>
  <si>
    <t>Централный блок управления (ЦБУ)Э.Н.Л. 01.10.35/"Гранит"</t>
  </si>
  <si>
    <t>Блок управления инвертором (БУИ)Э.Н.Л. 01.10.95/"Гранит"</t>
  </si>
  <si>
    <t>Блок питания  (БП)Э.Н.Л. 01.10.40/"Гранит"</t>
  </si>
  <si>
    <t>Блок ограничения напряжения (БОН)Э.Н.Л. 01.10.20/"Гранит"</t>
  </si>
  <si>
    <t>Модуль силовой (МС)Э.Н.Л. 01.10.56/"Гранит"</t>
  </si>
  <si>
    <t>Блок динамического торможения (БДТ) Э.Н.Л. 01.10.26/"Гранит"</t>
  </si>
  <si>
    <t>Блок контроля изоляции БКИ 1.02.00.00 БКИ 1.01.00.00/"Гранит"</t>
  </si>
  <si>
    <t xml:space="preserve"> Центральный блок управ. информационно-диагностическая система (БЦУ-ИДС)                                    Э.Н.Л. 01.10.137/"Гранит"</t>
  </si>
  <si>
    <t>Блок CAN Э.Н.Л. 01.10.42/"Гранит"</t>
  </si>
  <si>
    <t>Выпрямитель 110 В Э.Н.Л. 01.10.44/"Гранит"</t>
  </si>
  <si>
    <t>Стабилизатор тока возбуждения (СТВ)Э.Н.Л. 01.10.24/"Гранит"</t>
  </si>
  <si>
    <t>Преобразов. привода открыв. днища (ПОД) Э.Н.Л. 01.10.23/"Гранит"</t>
  </si>
  <si>
    <t>Выпрямитель Э.Н.Л. 01.10.33/"Гранит"</t>
  </si>
  <si>
    <t>Конденсатор К 78-42   2.5 кв 680 мкф/"Гранит"</t>
  </si>
  <si>
    <t>Автомат ВН 630NE 305/"Гранит"</t>
  </si>
  <si>
    <t>Блок RS-485 CAN                         Э.Н.Л. 01.10.138/"Гранит"</t>
  </si>
  <si>
    <t>Пульт индикации                                Э.Н.Л. 0110. 28/"Гранит"</t>
  </si>
  <si>
    <t>Аргус 380-12/380-220 УХЛ2/"Гранит"</t>
  </si>
  <si>
    <t>Плата входов выходов кресла (БВВК)Э.Н.Л. 0110.85/"Гранит"</t>
  </si>
  <si>
    <t>Блок реле чередования фазы L 12M 380V/"Гранит"</t>
  </si>
  <si>
    <t>Командоконтроллер W.GESSMAN № D-74211/"Гранит"</t>
  </si>
  <si>
    <t>Модуль NL-4RTD-O-M-IP20-HD/"Гранит"</t>
  </si>
  <si>
    <t>МодульNL-16DI-S-IP20/"Гранит"</t>
  </si>
  <si>
    <t>МодульNL-8AI-O-M-IP20-HD/"Гранит"</t>
  </si>
  <si>
    <t>ВаристорВ32 К420/"Гранит"</t>
  </si>
  <si>
    <t>Варистор20 N751/"Гранит"</t>
  </si>
  <si>
    <t>Кнопка стоп-пуск Lovaoto/"Гранит"</t>
  </si>
  <si>
    <t>Конденсатор  PSPE760-15-D-12 CN 3*28,0uF Qn=15kVAr/"Гранит"</t>
  </si>
  <si>
    <t>Командоконтроллеры:</t>
  </si>
  <si>
    <t>ЭК-8222А</t>
  </si>
  <si>
    <t>ЭК-8257А</t>
  </si>
  <si>
    <t>ЭК-8213А</t>
  </si>
  <si>
    <t>Джойстик NS 3 c 11 AK VRL-NS 3-A-7-7</t>
  </si>
  <si>
    <t>Джойстик NS 3 c 11 AK VRL-NS 3-A-7-9</t>
  </si>
  <si>
    <t>спец.лес (11м.)</t>
  </si>
  <si>
    <t>Разрядники:</t>
  </si>
  <si>
    <t>(Таврида электрик)</t>
  </si>
  <si>
    <t>Предохранители:</t>
  </si>
  <si>
    <t>ПКТ-101-6-40У3</t>
  </si>
  <si>
    <t>ПКТ-101-6-20У3</t>
  </si>
  <si>
    <t>ПКТ-101-6-50-31</t>
  </si>
  <si>
    <t>ПКТ-10</t>
  </si>
  <si>
    <t>ПЭ-12-3,315У2</t>
  </si>
  <si>
    <t>ПКЭ-6/10</t>
  </si>
  <si>
    <t>ПКЭ-6-50/32-50-31-5У3</t>
  </si>
  <si>
    <t>ПКТ-10/40-32</t>
  </si>
  <si>
    <t>XRNP-10/12kV 0,5A</t>
  </si>
  <si>
    <t>Сетевой эл. двигатель</t>
  </si>
  <si>
    <t>СДЭ-15/34-6У2  630кВт</t>
  </si>
  <si>
    <t>Двигатель конвейерного транспорта</t>
  </si>
  <si>
    <t>ЭДКОФ250М4    55кВт</t>
  </si>
  <si>
    <t>ЭДКОФ250L4    110кВт</t>
  </si>
  <si>
    <t>Двигатель компрессора</t>
  </si>
  <si>
    <t>MTKF-412-8  15кВт</t>
  </si>
  <si>
    <t>АИР-160М6 15кВт</t>
  </si>
  <si>
    <t>КГ-2х70</t>
  </si>
  <si>
    <t>Электрические машины</t>
  </si>
  <si>
    <t>Разрядники и предохранители</t>
  </si>
  <si>
    <t>Спец лес</t>
  </si>
  <si>
    <t>Изоляторы</t>
  </si>
  <si>
    <t>Части к ячейкам комплектным наружной установки</t>
  </si>
  <si>
    <t>Кабельная продукция</t>
  </si>
  <si>
    <t>Материалы для ремонта кабельной продукции</t>
  </si>
  <si>
    <t>Освещение</t>
  </si>
  <si>
    <t>План-график на приобретение электрических запасных частей и материалов по филиалу "Разрез Ангренский" на 2022г.</t>
  </si>
  <si>
    <t>Всего, сум РУз</t>
  </si>
  <si>
    <t>8482 20 000 9</t>
  </si>
  <si>
    <t>8483 20 000 9</t>
  </si>
  <si>
    <t>8484 20 000 9</t>
  </si>
  <si>
    <t>8486 20 000 9</t>
  </si>
  <si>
    <t>8488 20 000 9</t>
  </si>
  <si>
    <t>8491 20 000 9</t>
  </si>
  <si>
    <t>Масло SAE-15 W-40</t>
  </si>
  <si>
    <t>Турбинное масло</t>
  </si>
  <si>
    <t>Гидравлическое масло И-20</t>
  </si>
  <si>
    <t>Моторное масло М14Б2</t>
  </si>
  <si>
    <t>Shell Rimula R4 X 15W-40</t>
  </si>
  <si>
    <t>Shell Spirax S3 G 80W-90</t>
  </si>
  <si>
    <t>Hitachi Super EX 46HN</t>
  </si>
  <si>
    <t> Fleetguard СС2827KZD</t>
  </si>
  <si>
    <t>Shell Gadus S2V220 AD2</t>
  </si>
  <si>
    <t>Shell Gadus S2 V20XKD 0</t>
  </si>
  <si>
    <t>л.</t>
  </si>
  <si>
    <t>кг.</t>
  </si>
  <si>
    <t>Для трансформаторов</t>
  </si>
  <si>
    <t>Для вскрышного комплекса ЦПТ</t>
  </si>
  <si>
    <t>Meropa Synthetic ХL 320</t>
  </si>
  <si>
    <t xml:space="preserve">Meropa 220 Texaco </t>
  </si>
  <si>
    <t>Meropa 100 Texaco</t>
  </si>
  <si>
    <t>СLP 220 минер. Масло</t>
  </si>
  <si>
    <t xml:space="preserve">Mobil CHC-XMP ISO VG 150 </t>
  </si>
  <si>
    <t>Литиевая смазка ЕР-2 UZ PRISTA                                    ( для подшипников барабанов)</t>
  </si>
  <si>
    <t>Масло для редукторов PRISTA EP85W-140 M320</t>
  </si>
  <si>
    <t>Масло на гидромуфт PRISTA ATF/PRISTA MHM-P32</t>
  </si>
  <si>
    <t>Масло на натяж/ лебедку PRISTA EP85W-140 M420</t>
  </si>
  <si>
    <t>Prinnacle 150 Texaco</t>
  </si>
  <si>
    <t>к компрессору ПР-10</t>
  </si>
  <si>
    <t>4/4</t>
  </si>
  <si>
    <t>Компрессор ВВ08/8 -720</t>
  </si>
  <si>
    <t>3519.05.02.003Л</t>
  </si>
  <si>
    <t>Колесо ведущее</t>
  </si>
  <si>
    <t xml:space="preserve">Вал промежуточный </t>
  </si>
  <si>
    <t>8484 90 890 9</t>
  </si>
  <si>
    <t>Смесь резиновая каландрованная</t>
  </si>
  <si>
    <t>54554-2011</t>
  </si>
  <si>
    <t>Клей Тип-топ SC2000(1кг)</t>
  </si>
  <si>
    <t>масляный фильтр Donaldson</t>
  </si>
  <si>
    <t>РВД шланг (д вн. =50м)</t>
  </si>
  <si>
    <t>Для экскаватора HITACHI EX-1200-7</t>
  </si>
  <si>
    <t>Фильтра очистки масла двигателя</t>
  </si>
  <si>
    <t>YA00003793</t>
  </si>
  <si>
    <t>Фильтр масляный в редукторе привода насоса</t>
  </si>
  <si>
    <t>Элемент воздухоочистителя (внешний)</t>
  </si>
  <si>
    <t>Элемент воздухоочистителя (внутрен.)</t>
  </si>
  <si>
    <t>Сливной фильтр насоса</t>
  </si>
  <si>
    <t>Полнопоточный фильтр на гидравлической системе</t>
  </si>
  <si>
    <t>Фильтр очистки рабочей жидкости в системе управления (с кольцевым уплотнением)</t>
  </si>
  <si>
    <t>Элемент фильтра очистки топлива (Ступень 1)</t>
  </si>
  <si>
    <t>YA00035941</t>
  </si>
  <si>
    <t>Фильтр очистки охлаждающей жидкости</t>
  </si>
  <si>
    <t>Фильтр подачи свежего воздуха кондиционера</t>
  </si>
  <si>
    <t>Фильтр в контуре рециркуляции воздушного кондиционера</t>
  </si>
  <si>
    <t>YA00001490</t>
  </si>
  <si>
    <t>Для участка №14 (БВР)</t>
  </si>
  <si>
    <t>Для гидравлического экскаватора HITACHI EX-1200-7</t>
  </si>
  <si>
    <t>Электрощетки</t>
  </si>
  <si>
    <t>ЭГ-14   16х32</t>
  </si>
  <si>
    <t>Латунный лист б=14</t>
  </si>
  <si>
    <t xml:space="preserve">И. о. главного энергетика </t>
  </si>
  <si>
    <t>Начальник УВиВЗ АО "Узбекуголь"</t>
  </si>
  <si>
    <t>Транспортерная лента 2.2-600-6ТК-200-10-5-М-РБ                      ( для ДСФК)</t>
  </si>
  <si>
    <t>20-85</t>
  </si>
  <si>
    <t>Транспортерная лента 2.2-1000-6ТК-300-10-5-М-РБ ( для ДСФК)</t>
  </si>
  <si>
    <t>Altiwar 71 6W1151000156 90kW-125 HP 380/480 V</t>
  </si>
  <si>
    <t>ЭЛЕКТРОЩЕТКИ ЭГ-74,ЭГ-14</t>
  </si>
  <si>
    <t>ЭГ-14    20х32х60</t>
  </si>
  <si>
    <t xml:space="preserve">электронные запасные части </t>
  </si>
  <si>
    <t>Элетрические аппараты к экскаваторам</t>
  </si>
  <si>
    <t>Начальник УВиВЗ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</si>
</sst>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7"/>
      <name val="Times New Roman"/>
      <family val="1"/>
      <charset val="204"/>
    </font>
    <font>
      <sz val="11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 Cyr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 Cyr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164" fontId="4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1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left" indent="10"/>
    </xf>
    <xf numFmtId="0" fontId="13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1" xfId="0" applyFont="1" applyBorder="1"/>
    <xf numFmtId="4" fontId="15" fillId="0" borderId="1" xfId="0" applyNumberFormat="1" applyFont="1" applyBorder="1"/>
    <xf numFmtId="0" fontId="15" fillId="0" borderId="0" xfId="0" applyFont="1"/>
    <xf numFmtId="165" fontId="0" fillId="0" borderId="0" xfId="0" applyNumberForma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14" fillId="0" borderId="7" xfId="0" applyFont="1" applyBorder="1"/>
    <xf numFmtId="0" fontId="8" fillId="0" borderId="8" xfId="0" applyFont="1" applyBorder="1"/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wrapText="1"/>
    </xf>
    <xf numFmtId="0" fontId="17" fillId="0" borderId="0" xfId="0" applyFont="1"/>
    <xf numFmtId="3" fontId="14" fillId="0" borderId="1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/>
    <xf numFmtId="0" fontId="19" fillId="0" borderId="0" xfId="0" applyFont="1"/>
    <xf numFmtId="0" fontId="20" fillId="0" borderId="0" xfId="0" applyFont="1"/>
    <xf numFmtId="0" fontId="14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/>
    <xf numFmtId="49" fontId="8" fillId="0" borderId="1" xfId="2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22" fillId="0" borderId="0" xfId="0" applyFont="1"/>
    <xf numFmtId="0" fontId="8" fillId="0" borderId="8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/>
    </xf>
    <xf numFmtId="0" fontId="8" fillId="2" borderId="1" xfId="0" applyFont="1" applyFill="1" applyBorder="1"/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/>
    <xf numFmtId="0" fontId="8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 wrapText="1"/>
    </xf>
    <xf numFmtId="4" fontId="17" fillId="0" borderId="0" xfId="0" applyNumberFormat="1" applyFont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2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0" borderId="0" xfId="0" applyFont="1" applyAlignment="1"/>
    <xf numFmtId="0" fontId="12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operation.uz/products/classifier/8482200009" TargetMode="External"/><Relationship Id="rId2" Type="http://schemas.openxmlformats.org/officeDocument/2006/relationships/hyperlink" Target="http://www.cooperation.uz/products/classifier/8482200009" TargetMode="External"/><Relationship Id="rId1" Type="http://schemas.openxmlformats.org/officeDocument/2006/relationships/hyperlink" Target="http://www.cooperation.uz/products/classifier/8482200009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cooperation.uz/products/classifier/8482200009" TargetMode="External"/><Relationship Id="rId4" Type="http://schemas.openxmlformats.org/officeDocument/2006/relationships/hyperlink" Target="http://cooperation.uz/products/classifier/8482109008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view="pageBreakPreview" zoomScaleNormal="85" zoomScaleSheetLayoutView="100" workbookViewId="0">
      <pane xSplit="2" ySplit="8" topLeftCell="C94" activePane="bottomRight" state="frozen"/>
      <selection pane="topRight" activeCell="C1" sqref="C1"/>
      <selection pane="bottomLeft" activeCell="A9" sqref="A9"/>
      <selection pane="bottomRight" activeCell="L4" sqref="L1:O1048576"/>
    </sheetView>
  </sheetViews>
  <sheetFormatPr defaultRowHeight="15" x14ac:dyDescent="0.25"/>
  <cols>
    <col min="1" max="1" width="8.140625" customWidth="1"/>
    <col min="2" max="2" width="26.140625" customWidth="1"/>
    <col min="3" max="3" width="8.42578125" customWidth="1"/>
    <col min="4" max="5" width="16.7109375" customWidth="1"/>
    <col min="6" max="6" width="9" customWidth="1"/>
    <col min="7" max="7" width="8.85546875" customWidth="1"/>
    <col min="8" max="8" width="8.85546875" bestFit="1" customWidth="1"/>
    <col min="9" max="9" width="9.28515625" customWidth="1"/>
    <col min="10" max="10" width="11" bestFit="1" customWidth="1"/>
    <col min="11" max="11" width="24" customWidth="1"/>
  </cols>
  <sheetData>
    <row r="1" spans="1:11" ht="15.75" x14ac:dyDescent="0.25">
      <c r="A1" s="301" t="s">
        <v>56</v>
      </c>
      <c r="B1" s="301"/>
      <c r="C1" s="301"/>
      <c r="D1" s="301"/>
      <c r="E1" s="10"/>
      <c r="F1" s="10"/>
      <c r="G1" s="10"/>
      <c r="H1" s="10"/>
      <c r="I1" s="10"/>
      <c r="J1" s="6"/>
      <c r="K1" s="5"/>
    </row>
    <row r="2" spans="1:11" x14ac:dyDescent="0.25">
      <c r="A2" s="302" t="s">
        <v>334</v>
      </c>
      <c r="B2" s="302"/>
      <c r="C2" s="302"/>
      <c r="D2" s="302"/>
      <c r="E2" s="11"/>
      <c r="F2" s="11"/>
      <c r="G2" s="11"/>
      <c r="H2" s="11"/>
      <c r="I2" s="63"/>
      <c r="J2" s="63"/>
      <c r="K2" s="64"/>
    </row>
    <row r="3" spans="1:11" ht="30.75" customHeight="1" x14ac:dyDescent="0.25">
      <c r="A3" s="302" t="s">
        <v>57</v>
      </c>
      <c r="B3" s="302"/>
      <c r="C3" s="302"/>
      <c r="D3" s="302"/>
      <c r="E3" s="11"/>
      <c r="F3" s="11"/>
      <c r="G3" s="11"/>
      <c r="H3" s="11"/>
      <c r="I3" s="11"/>
      <c r="J3" s="13"/>
      <c r="K3" s="13"/>
    </row>
    <row r="4" spans="1:11" x14ac:dyDescent="0.25">
      <c r="A4" s="14"/>
      <c r="B4" s="15"/>
      <c r="C4" s="15"/>
      <c r="D4" s="14"/>
      <c r="E4" s="14"/>
      <c r="F4" s="14"/>
      <c r="G4" s="14"/>
      <c r="H4" s="14"/>
      <c r="I4" s="14"/>
      <c r="J4" s="12"/>
      <c r="K4" s="12"/>
    </row>
    <row r="5" spans="1:11" ht="21.75" customHeight="1" x14ac:dyDescent="0.25">
      <c r="A5" s="296" t="s">
        <v>605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</row>
    <row r="6" spans="1:11" x14ac:dyDescent="0.25">
      <c r="A6" s="297" t="s">
        <v>55</v>
      </c>
      <c r="B6" s="298" t="s">
        <v>36</v>
      </c>
      <c r="C6" s="280" t="s">
        <v>595</v>
      </c>
      <c r="D6" s="298" t="s">
        <v>313</v>
      </c>
      <c r="E6" s="280" t="s">
        <v>602</v>
      </c>
      <c r="F6" s="283" t="s">
        <v>596</v>
      </c>
      <c r="G6" s="283" t="s">
        <v>597</v>
      </c>
      <c r="H6" s="283" t="s">
        <v>598</v>
      </c>
      <c r="I6" s="283" t="s">
        <v>599</v>
      </c>
      <c r="J6" s="299" t="s">
        <v>603</v>
      </c>
      <c r="K6" s="298" t="s">
        <v>312</v>
      </c>
    </row>
    <row r="7" spans="1:11" x14ac:dyDescent="0.25">
      <c r="A7" s="297"/>
      <c r="B7" s="298"/>
      <c r="C7" s="281"/>
      <c r="D7" s="298"/>
      <c r="E7" s="281"/>
      <c r="F7" s="284"/>
      <c r="G7" s="284"/>
      <c r="H7" s="284"/>
      <c r="I7" s="284"/>
      <c r="J7" s="300"/>
      <c r="K7" s="298"/>
    </row>
    <row r="8" spans="1:11" ht="15.75" thickBot="1" x14ac:dyDescent="0.3">
      <c r="A8" s="297"/>
      <c r="B8" s="298"/>
      <c r="C8" s="282"/>
      <c r="D8" s="298"/>
      <c r="E8" s="282"/>
      <c r="F8" s="17" t="s">
        <v>600</v>
      </c>
      <c r="G8" s="17" t="s">
        <v>600</v>
      </c>
      <c r="H8" s="17" t="s">
        <v>600</v>
      </c>
      <c r="I8" s="17" t="s">
        <v>600</v>
      </c>
      <c r="J8" s="39" t="s">
        <v>604</v>
      </c>
      <c r="K8" s="298"/>
    </row>
    <row r="9" spans="1:11" x14ac:dyDescent="0.25">
      <c r="A9" s="290" t="s">
        <v>316</v>
      </c>
      <c r="B9" s="291"/>
      <c r="C9" s="291"/>
      <c r="D9" s="291"/>
      <c r="E9" s="291"/>
      <c r="F9" s="291"/>
      <c r="G9" s="291"/>
      <c r="H9" s="291"/>
      <c r="I9" s="291"/>
      <c r="J9" s="291"/>
      <c r="K9" s="292"/>
    </row>
    <row r="10" spans="1:11" x14ac:dyDescent="0.25">
      <c r="A10" s="293" t="s">
        <v>317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5"/>
    </row>
    <row r="11" spans="1:11" x14ac:dyDescent="0.25">
      <c r="A11" s="18">
        <v>1</v>
      </c>
      <c r="B11" s="21" t="s">
        <v>319</v>
      </c>
      <c r="C11" s="20" t="s">
        <v>47</v>
      </c>
      <c r="D11" s="20" t="s">
        <v>320</v>
      </c>
      <c r="E11" s="20" t="s">
        <v>626</v>
      </c>
      <c r="F11" s="20"/>
      <c r="G11" s="20">
        <v>1</v>
      </c>
      <c r="H11" s="20"/>
      <c r="I11" s="20"/>
      <c r="J11" s="111">
        <v>1</v>
      </c>
      <c r="K11" s="285" t="s">
        <v>315</v>
      </c>
    </row>
    <row r="12" spans="1:11" ht="25.5" x14ac:dyDescent="0.25">
      <c r="A12" s="18">
        <v>2</v>
      </c>
      <c r="B12" s="21" t="s">
        <v>666</v>
      </c>
      <c r="C12" s="20" t="s">
        <v>47</v>
      </c>
      <c r="D12" s="20"/>
      <c r="E12" s="20" t="s">
        <v>626</v>
      </c>
      <c r="F12" s="20"/>
      <c r="G12" s="20">
        <v>1</v>
      </c>
      <c r="H12" s="20"/>
      <c r="I12" s="20"/>
      <c r="J12" s="111">
        <v>1</v>
      </c>
      <c r="K12" s="286"/>
    </row>
    <row r="13" spans="1:11" x14ac:dyDescent="0.25">
      <c r="A13" s="16"/>
      <c r="B13" s="22" t="s">
        <v>321</v>
      </c>
      <c r="C13" s="22"/>
      <c r="D13" s="17"/>
      <c r="E13" s="17"/>
      <c r="F13" s="17"/>
      <c r="G13" s="17"/>
      <c r="H13" s="17"/>
      <c r="I13" s="17"/>
      <c r="J13" s="17"/>
      <c r="K13" s="16"/>
    </row>
    <row r="14" spans="1:11" x14ac:dyDescent="0.25">
      <c r="A14" s="277" t="s">
        <v>322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9"/>
    </row>
    <row r="15" spans="1:11" x14ac:dyDescent="0.25">
      <c r="A15" s="18">
        <v>13</v>
      </c>
      <c r="B15" s="36" t="s">
        <v>324</v>
      </c>
      <c r="C15" s="20" t="s">
        <v>47</v>
      </c>
      <c r="D15" s="20" t="s">
        <v>325</v>
      </c>
      <c r="E15" s="20" t="s">
        <v>625</v>
      </c>
      <c r="F15" s="20">
        <v>2</v>
      </c>
      <c r="G15" s="20"/>
      <c r="H15" s="20"/>
      <c r="I15" s="20"/>
      <c r="J15" s="20">
        <v>2</v>
      </c>
      <c r="K15" s="18"/>
    </row>
    <row r="16" spans="1:11" ht="25.5" x14ac:dyDescent="0.25">
      <c r="A16" s="18">
        <f>A15+1</f>
        <v>14</v>
      </c>
      <c r="B16" s="36" t="s">
        <v>326</v>
      </c>
      <c r="C16" s="20" t="s">
        <v>47</v>
      </c>
      <c r="D16" s="20" t="s">
        <v>327</v>
      </c>
      <c r="E16" s="20" t="s">
        <v>660</v>
      </c>
      <c r="F16" s="20">
        <v>2</v>
      </c>
      <c r="G16" s="20"/>
      <c r="H16" s="20"/>
      <c r="I16" s="20"/>
      <c r="J16" s="20">
        <v>2</v>
      </c>
      <c r="K16" s="18" t="s">
        <v>442</v>
      </c>
    </row>
    <row r="17" spans="1:11" ht="25.5" x14ac:dyDescent="0.25">
      <c r="A17" s="18">
        <v>15</v>
      </c>
      <c r="B17" s="36" t="s">
        <v>202</v>
      </c>
      <c r="C17" s="20" t="s">
        <v>47</v>
      </c>
      <c r="D17" s="20" t="s">
        <v>203</v>
      </c>
      <c r="E17" s="20" t="s">
        <v>660</v>
      </c>
      <c r="F17" s="20">
        <v>2</v>
      </c>
      <c r="G17" s="20"/>
      <c r="H17" s="20"/>
      <c r="I17" s="20"/>
      <c r="J17" s="20">
        <v>2</v>
      </c>
      <c r="K17" s="18" t="s">
        <v>323</v>
      </c>
    </row>
    <row r="18" spans="1:11" x14ac:dyDescent="0.25">
      <c r="A18" s="18">
        <v>17</v>
      </c>
      <c r="B18" s="36" t="s">
        <v>328</v>
      </c>
      <c r="C18" s="20" t="s">
        <v>47</v>
      </c>
      <c r="D18" s="20" t="s">
        <v>329</v>
      </c>
      <c r="E18" s="20" t="s">
        <v>662</v>
      </c>
      <c r="F18" s="20">
        <v>5</v>
      </c>
      <c r="G18" s="20"/>
      <c r="H18" s="20"/>
      <c r="I18" s="20"/>
      <c r="J18" s="20">
        <v>5</v>
      </c>
      <c r="K18" s="225"/>
    </row>
    <row r="19" spans="1:11" ht="25.5" x14ac:dyDescent="0.25">
      <c r="A19" s="18">
        <v>18</v>
      </c>
      <c r="B19" s="36" t="s">
        <v>330</v>
      </c>
      <c r="C19" s="20" t="s">
        <v>47</v>
      </c>
      <c r="D19" s="20" t="s">
        <v>331</v>
      </c>
      <c r="E19" s="20" t="s">
        <v>663</v>
      </c>
      <c r="F19" s="20">
        <v>5</v>
      </c>
      <c r="G19" s="20"/>
      <c r="H19" s="20"/>
      <c r="I19" s="20"/>
      <c r="J19" s="20">
        <v>5</v>
      </c>
      <c r="K19" s="18"/>
    </row>
    <row r="20" spans="1:11" ht="25.5" x14ac:dyDescent="0.25">
      <c r="A20" s="18">
        <v>19</v>
      </c>
      <c r="B20" s="36" t="s">
        <v>467</v>
      </c>
      <c r="C20" s="20" t="s">
        <v>47</v>
      </c>
      <c r="D20" s="20" t="s">
        <v>466</v>
      </c>
      <c r="E20" s="20" t="s">
        <v>664</v>
      </c>
      <c r="F20" s="20">
        <v>2</v>
      </c>
      <c r="G20" s="20"/>
      <c r="H20" s="20"/>
      <c r="I20" s="20"/>
      <c r="J20" s="20">
        <v>2</v>
      </c>
      <c r="K20" s="18"/>
    </row>
    <row r="21" spans="1:11" x14ac:dyDescent="0.25">
      <c r="A21" s="18">
        <v>20</v>
      </c>
      <c r="B21" s="36" t="s">
        <v>332</v>
      </c>
      <c r="C21" s="20" t="s">
        <v>47</v>
      </c>
      <c r="D21" s="20" t="s">
        <v>333</v>
      </c>
      <c r="E21" s="20" t="s">
        <v>665</v>
      </c>
      <c r="F21" s="20">
        <v>4</v>
      </c>
      <c r="G21" s="20"/>
      <c r="H21" s="20"/>
      <c r="I21" s="20"/>
      <c r="J21" s="20">
        <v>3</v>
      </c>
      <c r="K21" s="18"/>
    </row>
    <row r="22" spans="1:11" x14ac:dyDescent="0.25">
      <c r="A22" s="18">
        <v>31</v>
      </c>
      <c r="B22" s="36" t="s">
        <v>335</v>
      </c>
      <c r="C22" s="20" t="s">
        <v>47</v>
      </c>
      <c r="D22" s="20" t="s">
        <v>336</v>
      </c>
      <c r="E22" s="20" t="s">
        <v>626</v>
      </c>
      <c r="F22" s="20">
        <v>6</v>
      </c>
      <c r="G22" s="20"/>
      <c r="H22" s="20"/>
      <c r="I22" s="20"/>
      <c r="J22" s="20">
        <v>3</v>
      </c>
      <c r="K22" s="18"/>
    </row>
    <row r="23" spans="1:11" x14ac:dyDescent="0.25">
      <c r="A23" s="18">
        <v>32</v>
      </c>
      <c r="B23" s="37" t="s">
        <v>669</v>
      </c>
      <c r="C23" s="20" t="s">
        <v>47</v>
      </c>
      <c r="D23" s="20" t="s">
        <v>337</v>
      </c>
      <c r="E23" s="20" t="s">
        <v>626</v>
      </c>
      <c r="F23" s="20">
        <v>2</v>
      </c>
      <c r="G23" s="20"/>
      <c r="H23" s="20"/>
      <c r="I23" s="20"/>
      <c r="J23" s="20">
        <v>1</v>
      </c>
      <c r="K23" s="18"/>
    </row>
    <row r="24" spans="1:11" x14ac:dyDescent="0.25">
      <c r="A24" s="18">
        <v>35</v>
      </c>
      <c r="B24" s="37" t="s">
        <v>346</v>
      </c>
      <c r="C24" s="20" t="s">
        <v>42</v>
      </c>
      <c r="D24" s="20" t="s">
        <v>667</v>
      </c>
      <c r="E24" s="20" t="s">
        <v>683</v>
      </c>
      <c r="F24" s="20">
        <v>8</v>
      </c>
      <c r="G24" s="20"/>
      <c r="H24" s="20"/>
      <c r="I24" s="20"/>
      <c r="J24" s="20">
        <v>8</v>
      </c>
      <c r="K24" s="18"/>
    </row>
    <row r="25" spans="1:11" x14ac:dyDescent="0.25">
      <c r="A25" s="18">
        <v>37</v>
      </c>
      <c r="B25" s="37" t="s">
        <v>354</v>
      </c>
      <c r="C25" s="20" t="s">
        <v>42</v>
      </c>
      <c r="D25" s="20" t="s">
        <v>668</v>
      </c>
      <c r="E25" s="20" t="s">
        <v>685</v>
      </c>
      <c r="F25" s="20">
        <v>2</v>
      </c>
      <c r="G25" s="20"/>
      <c r="H25" s="20"/>
      <c r="I25" s="20"/>
      <c r="J25" s="20">
        <v>2</v>
      </c>
      <c r="K25" s="18"/>
    </row>
    <row r="26" spans="1:11" x14ac:dyDescent="0.25">
      <c r="A26" s="18">
        <f>A25+1</f>
        <v>38</v>
      </c>
      <c r="B26" s="37" t="s">
        <v>204</v>
      </c>
      <c r="C26" s="20" t="s">
        <v>47</v>
      </c>
      <c r="D26" s="20" t="s">
        <v>205</v>
      </c>
      <c r="E26" s="20" t="s">
        <v>626</v>
      </c>
      <c r="F26" s="20">
        <v>9</v>
      </c>
      <c r="G26" s="20"/>
      <c r="H26" s="20"/>
      <c r="I26" s="20"/>
      <c r="J26" s="20">
        <v>6</v>
      </c>
      <c r="K26" s="18"/>
    </row>
    <row r="27" spans="1:11" x14ac:dyDescent="0.25">
      <c r="A27" s="18">
        <f>A26+1</f>
        <v>39</v>
      </c>
      <c r="B27" s="37" t="s">
        <v>206</v>
      </c>
      <c r="C27" s="20" t="s">
        <v>47</v>
      </c>
      <c r="D27" s="20" t="s">
        <v>207</v>
      </c>
      <c r="E27" s="20" t="s">
        <v>626</v>
      </c>
      <c r="F27" s="20">
        <v>3</v>
      </c>
      <c r="G27" s="20"/>
      <c r="H27" s="20"/>
      <c r="I27" s="20"/>
      <c r="J27" s="20">
        <v>2</v>
      </c>
      <c r="K27" s="18"/>
    </row>
    <row r="28" spans="1:11" x14ac:dyDescent="0.25">
      <c r="A28" s="18">
        <f>A27+1</f>
        <v>40</v>
      </c>
      <c r="B28" s="37" t="s">
        <v>208</v>
      </c>
      <c r="C28" s="20" t="s">
        <v>47</v>
      </c>
      <c r="D28" s="20" t="s">
        <v>209</v>
      </c>
      <c r="E28" s="20" t="s">
        <v>626</v>
      </c>
      <c r="F28" s="20">
        <v>12</v>
      </c>
      <c r="G28" s="20"/>
      <c r="H28" s="20"/>
      <c r="I28" s="20"/>
      <c r="J28" s="20">
        <v>8</v>
      </c>
      <c r="K28" s="18"/>
    </row>
    <row r="29" spans="1:11" x14ac:dyDescent="0.25">
      <c r="A29" s="18">
        <v>41</v>
      </c>
      <c r="B29" s="37" t="s">
        <v>210</v>
      </c>
      <c r="C29" s="20" t="s">
        <v>47</v>
      </c>
      <c r="D29" s="20" t="s">
        <v>211</v>
      </c>
      <c r="E29" s="20" t="s">
        <v>682</v>
      </c>
      <c r="F29" s="20">
        <v>4</v>
      </c>
      <c r="G29" s="20"/>
      <c r="H29" s="20"/>
      <c r="I29" s="20"/>
      <c r="J29" s="20">
        <v>4</v>
      </c>
      <c r="K29" s="18"/>
    </row>
    <row r="30" spans="1:11" x14ac:dyDescent="0.25">
      <c r="A30" s="18">
        <f>A29+1</f>
        <v>42</v>
      </c>
      <c r="B30" s="37" t="s">
        <v>212</v>
      </c>
      <c r="C30" s="20" t="s">
        <v>47</v>
      </c>
      <c r="D30" s="20" t="s">
        <v>213</v>
      </c>
      <c r="E30" s="20" t="s">
        <v>683</v>
      </c>
      <c r="F30" s="20">
        <v>144</v>
      </c>
      <c r="G30" s="20"/>
      <c r="H30" s="20"/>
      <c r="I30" s="20"/>
      <c r="J30" s="20">
        <v>144</v>
      </c>
      <c r="K30" s="18"/>
    </row>
    <row r="31" spans="1:11" x14ac:dyDescent="0.25">
      <c r="A31" s="18">
        <f>A30+1</f>
        <v>43</v>
      </c>
      <c r="B31" s="37" t="s">
        <v>22</v>
      </c>
      <c r="C31" s="20" t="s">
        <v>47</v>
      </c>
      <c r="D31" s="20" t="s">
        <v>23</v>
      </c>
      <c r="E31" s="20" t="s">
        <v>684</v>
      </c>
      <c r="F31" s="20">
        <v>200</v>
      </c>
      <c r="G31" s="20"/>
      <c r="H31" s="20"/>
      <c r="I31" s="20"/>
      <c r="J31" s="20">
        <v>200</v>
      </c>
      <c r="K31" s="18"/>
    </row>
    <row r="32" spans="1:11" x14ac:dyDescent="0.25">
      <c r="A32" s="16"/>
      <c r="B32" s="22" t="s">
        <v>321</v>
      </c>
      <c r="C32" s="22"/>
      <c r="D32" s="17"/>
      <c r="E32" s="17"/>
      <c r="F32" s="17"/>
      <c r="G32" s="17"/>
      <c r="H32" s="17"/>
      <c r="I32" s="17"/>
      <c r="J32" s="17"/>
      <c r="K32" s="16"/>
    </row>
    <row r="33" spans="1:11" x14ac:dyDescent="0.25">
      <c r="A33" s="277" t="s">
        <v>338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9"/>
    </row>
    <row r="34" spans="1:11" x14ac:dyDescent="0.25">
      <c r="A34" s="18">
        <v>44</v>
      </c>
      <c r="B34" s="36" t="s">
        <v>339</v>
      </c>
      <c r="C34" s="20" t="s">
        <v>47</v>
      </c>
      <c r="D34" s="20" t="s">
        <v>340</v>
      </c>
      <c r="E34" s="20" t="s">
        <v>626</v>
      </c>
      <c r="F34" s="20">
        <v>4</v>
      </c>
      <c r="G34" s="20"/>
      <c r="H34" s="20"/>
      <c r="I34" s="20"/>
      <c r="J34" s="20">
        <v>4</v>
      </c>
      <c r="K34" s="18" t="s">
        <v>341</v>
      </c>
    </row>
    <row r="35" spans="1:11" x14ac:dyDescent="0.25">
      <c r="A35" s="18">
        <f>A34+1</f>
        <v>45</v>
      </c>
      <c r="B35" s="36" t="s">
        <v>342</v>
      </c>
      <c r="C35" s="20" t="s">
        <v>47</v>
      </c>
      <c r="D35" s="20" t="s">
        <v>333</v>
      </c>
      <c r="E35" s="20" t="s">
        <v>665</v>
      </c>
      <c r="F35" s="20">
        <v>4</v>
      </c>
      <c r="G35" s="20"/>
      <c r="H35" s="20"/>
      <c r="I35" s="20"/>
      <c r="J35" s="20">
        <v>4</v>
      </c>
      <c r="K35" s="18"/>
    </row>
    <row r="36" spans="1:11" ht="25.5" x14ac:dyDescent="0.25">
      <c r="A36" s="18">
        <f>A35+1</f>
        <v>46</v>
      </c>
      <c r="B36" s="37" t="s">
        <v>343</v>
      </c>
      <c r="C36" s="20" t="s">
        <v>47</v>
      </c>
      <c r="D36" s="20" t="s">
        <v>344</v>
      </c>
      <c r="E36" s="20" t="s">
        <v>625</v>
      </c>
      <c r="F36" s="20">
        <v>16</v>
      </c>
      <c r="G36" s="20"/>
      <c r="H36" s="20"/>
      <c r="I36" s="20"/>
      <c r="J36" s="20">
        <v>16</v>
      </c>
      <c r="K36" s="275" t="s">
        <v>345</v>
      </c>
    </row>
    <row r="37" spans="1:11" x14ac:dyDescent="0.25">
      <c r="A37" s="18">
        <f t="shared" ref="A37:A48" si="0">A36+1</f>
        <v>47</v>
      </c>
      <c r="B37" s="36" t="s">
        <v>346</v>
      </c>
      <c r="C37" s="20" t="s">
        <v>47</v>
      </c>
      <c r="D37" s="20" t="s">
        <v>347</v>
      </c>
      <c r="E37" s="20" t="s">
        <v>625</v>
      </c>
      <c r="F37" s="20">
        <v>40</v>
      </c>
      <c r="G37" s="20"/>
      <c r="H37" s="20"/>
      <c r="I37" s="20"/>
      <c r="J37" s="20">
        <v>40</v>
      </c>
      <c r="K37" s="276"/>
    </row>
    <row r="38" spans="1:11" ht="25.5" x14ac:dyDescent="0.25">
      <c r="A38" s="18">
        <f t="shared" si="0"/>
        <v>48</v>
      </c>
      <c r="B38" s="36" t="s">
        <v>467</v>
      </c>
      <c r="C38" s="20" t="s">
        <v>47</v>
      </c>
      <c r="D38" s="20" t="s">
        <v>466</v>
      </c>
      <c r="E38" s="20" t="s">
        <v>664</v>
      </c>
      <c r="F38" s="20">
        <v>2</v>
      </c>
      <c r="G38" s="20"/>
      <c r="H38" s="20"/>
      <c r="I38" s="20"/>
      <c r="J38" s="20">
        <v>2</v>
      </c>
      <c r="K38" s="18"/>
    </row>
    <row r="39" spans="1:11" ht="25.5" x14ac:dyDescent="0.25">
      <c r="A39" s="18">
        <v>49</v>
      </c>
      <c r="B39" s="36" t="s">
        <v>349</v>
      </c>
      <c r="C39" s="20" t="s">
        <v>47</v>
      </c>
      <c r="D39" s="20" t="s">
        <v>350</v>
      </c>
      <c r="E39" s="20" t="s">
        <v>663</v>
      </c>
      <c r="F39" s="20">
        <v>4</v>
      </c>
      <c r="G39" s="20"/>
      <c r="H39" s="20"/>
      <c r="I39" s="20"/>
      <c r="J39" s="20">
        <v>4</v>
      </c>
      <c r="K39" s="18"/>
    </row>
    <row r="40" spans="1:11" x14ac:dyDescent="0.25">
      <c r="A40" s="18">
        <f t="shared" si="0"/>
        <v>50</v>
      </c>
      <c r="B40" s="36" t="s">
        <v>328</v>
      </c>
      <c r="C40" s="20" t="s">
        <v>47</v>
      </c>
      <c r="D40" s="20" t="s">
        <v>351</v>
      </c>
      <c r="E40" s="20" t="s">
        <v>662</v>
      </c>
      <c r="F40" s="20">
        <v>5</v>
      </c>
      <c r="G40" s="20"/>
      <c r="H40" s="20"/>
      <c r="I40" s="20"/>
      <c r="J40" s="20">
        <v>5</v>
      </c>
      <c r="K40" s="18"/>
    </row>
    <row r="41" spans="1:11" x14ac:dyDescent="0.25">
      <c r="A41" s="18">
        <f t="shared" si="0"/>
        <v>51</v>
      </c>
      <c r="B41" s="36" t="s">
        <v>214</v>
      </c>
      <c r="C41" s="20" t="s">
        <v>47</v>
      </c>
      <c r="D41" s="20" t="s">
        <v>215</v>
      </c>
      <c r="E41" s="20" t="s">
        <v>626</v>
      </c>
      <c r="F41" s="20">
        <v>4</v>
      </c>
      <c r="G41" s="20"/>
      <c r="H41" s="20"/>
      <c r="I41" s="20"/>
      <c r="J41" s="20">
        <v>4</v>
      </c>
      <c r="K41" s="18"/>
    </row>
    <row r="42" spans="1:11" x14ac:dyDescent="0.25">
      <c r="A42" s="18">
        <f t="shared" si="0"/>
        <v>52</v>
      </c>
      <c r="B42" s="36" t="s">
        <v>206</v>
      </c>
      <c r="C42" s="20" t="s">
        <v>47</v>
      </c>
      <c r="D42" s="20" t="s">
        <v>216</v>
      </c>
      <c r="E42" s="20" t="s">
        <v>626</v>
      </c>
      <c r="F42" s="20">
        <v>2</v>
      </c>
      <c r="G42" s="20"/>
      <c r="H42" s="20"/>
      <c r="I42" s="20"/>
      <c r="J42" s="20">
        <v>2</v>
      </c>
      <c r="K42" s="18"/>
    </row>
    <row r="43" spans="1:11" x14ac:dyDescent="0.25">
      <c r="A43" s="18">
        <f t="shared" si="0"/>
        <v>53</v>
      </c>
      <c r="B43" s="36" t="s">
        <v>208</v>
      </c>
      <c r="C43" s="20" t="s">
        <v>47</v>
      </c>
      <c r="D43" s="20" t="s">
        <v>209</v>
      </c>
      <c r="E43" s="20" t="s">
        <v>626</v>
      </c>
      <c r="F43" s="20">
        <v>4</v>
      </c>
      <c r="G43" s="20"/>
      <c r="H43" s="20"/>
      <c r="I43" s="20"/>
      <c r="J43" s="20">
        <v>4</v>
      </c>
      <c r="K43" s="18"/>
    </row>
    <row r="44" spans="1:11" ht="25.5" x14ac:dyDescent="0.25">
      <c r="A44" s="18">
        <v>54</v>
      </c>
      <c r="B44" s="36" t="s">
        <v>217</v>
      </c>
      <c r="C44" s="20" t="s">
        <v>47</v>
      </c>
      <c r="D44" s="20" t="s">
        <v>593</v>
      </c>
      <c r="E44" s="20" t="s">
        <v>625</v>
      </c>
      <c r="F44" s="20">
        <v>2</v>
      </c>
      <c r="G44" s="20"/>
      <c r="H44" s="20"/>
      <c r="I44" s="20"/>
      <c r="J44" s="20">
        <v>2</v>
      </c>
      <c r="K44" s="23" t="s">
        <v>218</v>
      </c>
    </row>
    <row r="45" spans="1:11" ht="25.5" x14ac:dyDescent="0.25">
      <c r="A45" s="18">
        <f t="shared" si="0"/>
        <v>55</v>
      </c>
      <c r="B45" s="36" t="s">
        <v>219</v>
      </c>
      <c r="C45" s="20" t="s">
        <v>47</v>
      </c>
      <c r="D45" s="20" t="s">
        <v>594</v>
      </c>
      <c r="E45" s="20" t="s">
        <v>625</v>
      </c>
      <c r="F45" s="20">
        <v>4</v>
      </c>
      <c r="G45" s="20"/>
      <c r="H45" s="20"/>
      <c r="I45" s="20"/>
      <c r="J45" s="20">
        <v>1</v>
      </c>
      <c r="K45" s="18" t="s">
        <v>220</v>
      </c>
    </row>
    <row r="46" spans="1:11" x14ac:dyDescent="0.25">
      <c r="A46" s="18">
        <f t="shared" si="0"/>
        <v>56</v>
      </c>
      <c r="B46" s="36" t="s">
        <v>221</v>
      </c>
      <c r="C46" s="20" t="s">
        <v>47</v>
      </c>
      <c r="D46" s="20" t="s">
        <v>629</v>
      </c>
      <c r="E46" s="20" t="s">
        <v>625</v>
      </c>
      <c r="F46" s="20">
        <v>1</v>
      </c>
      <c r="G46" s="20"/>
      <c r="H46" s="20"/>
      <c r="I46" s="20"/>
      <c r="J46" s="20">
        <v>1</v>
      </c>
      <c r="K46" s="18" t="s">
        <v>222</v>
      </c>
    </row>
    <row r="47" spans="1:11" x14ac:dyDescent="0.25">
      <c r="A47" s="18">
        <f t="shared" si="0"/>
        <v>57</v>
      </c>
      <c r="B47" s="36" t="s">
        <v>223</v>
      </c>
      <c r="C47" s="20" t="s">
        <v>47</v>
      </c>
      <c r="D47" s="20" t="s">
        <v>628</v>
      </c>
      <c r="E47" s="20" t="s">
        <v>625</v>
      </c>
      <c r="F47" s="20">
        <v>1</v>
      </c>
      <c r="G47" s="20"/>
      <c r="H47" s="20"/>
      <c r="I47" s="20"/>
      <c r="J47" s="20">
        <v>1</v>
      </c>
      <c r="K47" s="18" t="s">
        <v>224</v>
      </c>
    </row>
    <row r="48" spans="1:11" ht="25.5" x14ac:dyDescent="0.25">
      <c r="A48" s="18">
        <f t="shared" si="0"/>
        <v>58</v>
      </c>
      <c r="B48" s="36" t="s">
        <v>630</v>
      </c>
      <c r="C48" s="20" t="s">
        <v>47</v>
      </c>
      <c r="D48" s="79" t="s">
        <v>631</v>
      </c>
      <c r="E48" s="20">
        <v>6813200009</v>
      </c>
      <c r="F48" s="20">
        <v>200</v>
      </c>
      <c r="G48" s="20"/>
      <c r="H48" s="20"/>
      <c r="I48" s="20"/>
      <c r="J48" s="20">
        <v>200</v>
      </c>
      <c r="K48" s="18"/>
    </row>
    <row r="49" spans="1:11" x14ac:dyDescent="0.25">
      <c r="A49" s="16"/>
      <c r="B49" s="24" t="s">
        <v>321</v>
      </c>
      <c r="C49" s="24"/>
      <c r="D49" s="17"/>
      <c r="E49" s="17"/>
      <c r="F49" s="17"/>
      <c r="G49" s="17"/>
      <c r="H49" s="17"/>
      <c r="I49" s="17"/>
      <c r="J49" s="17"/>
      <c r="K49" s="16"/>
    </row>
    <row r="50" spans="1:11" x14ac:dyDescent="0.25">
      <c r="A50" s="277" t="s">
        <v>352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9"/>
    </row>
    <row r="51" spans="1:11" x14ac:dyDescent="0.25">
      <c r="A51" s="18">
        <f>A48+1</f>
        <v>59</v>
      </c>
      <c r="B51" s="36" t="s">
        <v>328</v>
      </c>
      <c r="C51" s="20" t="s">
        <v>47</v>
      </c>
      <c r="D51" s="20" t="s">
        <v>351</v>
      </c>
      <c r="E51" s="20" t="s">
        <v>662</v>
      </c>
      <c r="F51" s="20"/>
      <c r="G51" s="20">
        <v>6</v>
      </c>
      <c r="H51" s="20"/>
      <c r="I51" s="20"/>
      <c r="J51" s="20">
        <v>5</v>
      </c>
      <c r="K51" s="18" t="s">
        <v>353</v>
      </c>
    </row>
    <row r="52" spans="1:11" x14ac:dyDescent="0.25">
      <c r="A52" s="18">
        <f>A51+1</f>
        <v>60</v>
      </c>
      <c r="B52" s="36" t="s">
        <v>354</v>
      </c>
      <c r="C52" s="20" t="s">
        <v>42</v>
      </c>
      <c r="D52" s="20" t="s">
        <v>355</v>
      </c>
      <c r="E52" s="20" t="s">
        <v>685</v>
      </c>
      <c r="F52" s="20"/>
      <c r="G52" s="20">
        <v>2</v>
      </c>
      <c r="H52" s="20"/>
      <c r="I52" s="20"/>
      <c r="J52" s="20">
        <v>2</v>
      </c>
      <c r="K52" s="18" t="s">
        <v>356</v>
      </c>
    </row>
    <row r="53" spans="1:11" x14ac:dyDescent="0.25">
      <c r="A53" s="18">
        <f t="shared" ref="A53:A74" si="1">A52+1</f>
        <v>61</v>
      </c>
      <c r="B53" s="36" t="s">
        <v>357</v>
      </c>
      <c r="C53" s="20" t="s">
        <v>42</v>
      </c>
      <c r="D53" s="20" t="s">
        <v>358</v>
      </c>
      <c r="E53" s="20" t="s">
        <v>685</v>
      </c>
      <c r="F53" s="20"/>
      <c r="G53" s="20">
        <v>2</v>
      </c>
      <c r="H53" s="20"/>
      <c r="I53" s="20"/>
      <c r="J53" s="20">
        <v>2</v>
      </c>
      <c r="K53" s="18" t="s">
        <v>356</v>
      </c>
    </row>
    <row r="54" spans="1:11" ht="25.5" x14ac:dyDescent="0.25">
      <c r="A54" s="18">
        <f t="shared" si="1"/>
        <v>62</v>
      </c>
      <c r="B54" s="36" t="s">
        <v>349</v>
      </c>
      <c r="C54" s="20" t="s">
        <v>47</v>
      </c>
      <c r="D54" s="20" t="s">
        <v>350</v>
      </c>
      <c r="E54" s="20" t="s">
        <v>663</v>
      </c>
      <c r="F54" s="20"/>
      <c r="G54" s="20">
        <v>8</v>
      </c>
      <c r="H54" s="20"/>
      <c r="I54" s="20"/>
      <c r="J54" s="20">
        <v>4</v>
      </c>
      <c r="K54" s="18"/>
    </row>
    <row r="55" spans="1:11" x14ac:dyDescent="0.25">
      <c r="A55" s="18">
        <f t="shared" si="1"/>
        <v>63</v>
      </c>
      <c r="B55" s="36" t="s">
        <v>359</v>
      </c>
      <c r="C55" s="20" t="s">
        <v>47</v>
      </c>
      <c r="D55" s="20" t="s">
        <v>360</v>
      </c>
      <c r="E55" s="20" t="s">
        <v>686</v>
      </c>
      <c r="F55" s="20"/>
      <c r="G55" s="78">
        <v>4</v>
      </c>
      <c r="H55" s="20"/>
      <c r="I55" s="20"/>
      <c r="J55" s="20">
        <v>4</v>
      </c>
      <c r="K55" s="18"/>
    </row>
    <row r="56" spans="1:11" ht="25.5" x14ac:dyDescent="0.25">
      <c r="A56" s="18">
        <f t="shared" si="1"/>
        <v>64</v>
      </c>
      <c r="B56" s="36" t="s">
        <v>361</v>
      </c>
      <c r="C56" s="20" t="s">
        <v>670</v>
      </c>
      <c r="D56" s="20" t="s">
        <v>362</v>
      </c>
      <c r="E56" s="20" t="s">
        <v>625</v>
      </c>
      <c r="F56" s="20"/>
      <c r="G56" s="78" t="s">
        <v>1151</v>
      </c>
      <c r="H56" s="20"/>
      <c r="I56" s="20"/>
      <c r="J56" s="78" t="s">
        <v>1151</v>
      </c>
      <c r="K56" s="18" t="s">
        <v>356</v>
      </c>
    </row>
    <row r="57" spans="1:11" x14ac:dyDescent="0.25">
      <c r="A57" s="18">
        <f t="shared" si="1"/>
        <v>65</v>
      </c>
      <c r="B57" s="36" t="s">
        <v>363</v>
      </c>
      <c r="C57" s="20" t="s">
        <v>47</v>
      </c>
      <c r="D57" s="20" t="s">
        <v>364</v>
      </c>
      <c r="E57" s="20" t="s">
        <v>682</v>
      </c>
      <c r="F57" s="20"/>
      <c r="G57" s="20">
        <v>7</v>
      </c>
      <c r="H57" s="20"/>
      <c r="I57" s="20"/>
      <c r="J57" s="20">
        <v>4</v>
      </c>
      <c r="K57" s="18"/>
    </row>
    <row r="58" spans="1:11" x14ac:dyDescent="0.25">
      <c r="A58" s="18">
        <f t="shared" si="1"/>
        <v>66</v>
      </c>
      <c r="B58" s="36" t="s">
        <v>365</v>
      </c>
      <c r="C58" s="20" t="s">
        <v>47</v>
      </c>
      <c r="D58" s="20" t="s">
        <v>366</v>
      </c>
      <c r="E58" s="20" t="s">
        <v>626</v>
      </c>
      <c r="F58" s="20"/>
      <c r="G58" s="20">
        <v>4</v>
      </c>
      <c r="H58" s="20"/>
      <c r="I58" s="20"/>
      <c r="J58" s="20">
        <v>4</v>
      </c>
      <c r="K58" s="18"/>
    </row>
    <row r="59" spans="1:11" x14ac:dyDescent="0.25">
      <c r="A59" s="18">
        <f t="shared" si="1"/>
        <v>67</v>
      </c>
      <c r="B59" s="36" t="s">
        <v>367</v>
      </c>
      <c r="C59" s="20" t="s">
        <v>47</v>
      </c>
      <c r="D59" s="20" t="s">
        <v>368</v>
      </c>
      <c r="E59" s="20" t="s">
        <v>627</v>
      </c>
      <c r="F59" s="20"/>
      <c r="G59" s="20">
        <v>4</v>
      </c>
      <c r="H59" s="20"/>
      <c r="I59" s="20"/>
      <c r="J59" s="20">
        <v>4</v>
      </c>
      <c r="K59" s="18"/>
    </row>
    <row r="60" spans="1:11" x14ac:dyDescent="0.25">
      <c r="A60" s="18">
        <f t="shared" si="1"/>
        <v>68</v>
      </c>
      <c r="B60" s="37" t="s">
        <v>369</v>
      </c>
      <c r="C60" s="20" t="s">
        <v>47</v>
      </c>
      <c r="D60" s="20" t="s">
        <v>370</v>
      </c>
      <c r="E60" s="20" t="s">
        <v>627</v>
      </c>
      <c r="F60" s="20"/>
      <c r="G60" s="20">
        <v>4</v>
      </c>
      <c r="H60" s="20"/>
      <c r="I60" s="20"/>
      <c r="J60" s="20">
        <v>4</v>
      </c>
      <c r="K60" s="18"/>
    </row>
    <row r="61" spans="1:11" x14ac:dyDescent="0.25">
      <c r="A61" s="18">
        <f t="shared" si="1"/>
        <v>69</v>
      </c>
      <c r="B61" s="36" t="s">
        <v>371</v>
      </c>
      <c r="C61" s="20" t="s">
        <v>47</v>
      </c>
      <c r="D61" s="20" t="s">
        <v>372</v>
      </c>
      <c r="E61" s="20" t="s">
        <v>627</v>
      </c>
      <c r="F61" s="20"/>
      <c r="G61" s="20">
        <v>4</v>
      </c>
      <c r="H61" s="20"/>
      <c r="I61" s="20"/>
      <c r="J61" s="20">
        <v>4</v>
      </c>
      <c r="K61" s="18"/>
    </row>
    <row r="62" spans="1:11" x14ac:dyDescent="0.25">
      <c r="A62" s="18">
        <f t="shared" si="1"/>
        <v>70</v>
      </c>
      <c r="B62" s="37" t="s">
        <v>373</v>
      </c>
      <c r="C62" s="20" t="s">
        <v>47</v>
      </c>
      <c r="D62" s="20" t="s">
        <v>374</v>
      </c>
      <c r="E62" s="20" t="s">
        <v>626</v>
      </c>
      <c r="F62" s="20"/>
      <c r="G62" s="20">
        <v>6</v>
      </c>
      <c r="H62" s="20"/>
      <c r="I62" s="20"/>
      <c r="J62" s="20">
        <v>6</v>
      </c>
      <c r="K62" s="18"/>
    </row>
    <row r="63" spans="1:11" x14ac:dyDescent="0.25">
      <c r="A63" s="18">
        <f t="shared" si="1"/>
        <v>71</v>
      </c>
      <c r="B63" s="36" t="s">
        <v>1152</v>
      </c>
      <c r="C63" s="20" t="s">
        <v>47</v>
      </c>
      <c r="D63" s="20" t="s">
        <v>348</v>
      </c>
      <c r="E63" s="20" t="s">
        <v>687</v>
      </c>
      <c r="F63" s="20"/>
      <c r="G63" s="20">
        <v>2</v>
      </c>
      <c r="H63" s="20">
        <v>2</v>
      </c>
      <c r="I63" s="20"/>
      <c r="J63" s="20">
        <v>4</v>
      </c>
      <c r="K63" s="18"/>
    </row>
    <row r="64" spans="1:11" x14ac:dyDescent="0.25">
      <c r="A64" s="18">
        <f t="shared" si="1"/>
        <v>72</v>
      </c>
      <c r="B64" s="36" t="s">
        <v>375</v>
      </c>
      <c r="C64" s="20" t="s">
        <v>47</v>
      </c>
      <c r="D64" s="20" t="s">
        <v>376</v>
      </c>
      <c r="E64" s="20" t="s">
        <v>625</v>
      </c>
      <c r="F64" s="20"/>
      <c r="G64" s="20">
        <v>40</v>
      </c>
      <c r="H64" s="20">
        <v>40</v>
      </c>
      <c r="I64" s="20"/>
      <c r="J64" s="20">
        <v>80</v>
      </c>
      <c r="K64" s="18" t="s">
        <v>377</v>
      </c>
    </row>
    <row r="65" spans="1:11" x14ac:dyDescent="0.25">
      <c r="A65" s="18">
        <f t="shared" si="1"/>
        <v>73</v>
      </c>
      <c r="B65" s="37" t="s">
        <v>378</v>
      </c>
      <c r="C65" s="20" t="s">
        <v>47</v>
      </c>
      <c r="D65" s="25" t="s">
        <v>379</v>
      </c>
      <c r="E65" s="20" t="s">
        <v>626</v>
      </c>
      <c r="F65" s="20"/>
      <c r="G65" s="20">
        <v>1</v>
      </c>
      <c r="H65" s="25">
        <v>1</v>
      </c>
      <c r="I65" s="25"/>
      <c r="J65" s="20">
        <v>2</v>
      </c>
      <c r="K65" s="18"/>
    </row>
    <row r="66" spans="1:11" x14ac:dyDescent="0.25">
      <c r="A66" s="18">
        <f t="shared" si="1"/>
        <v>74</v>
      </c>
      <c r="B66" s="36" t="s">
        <v>380</v>
      </c>
      <c r="C66" s="20" t="s">
        <v>47</v>
      </c>
      <c r="D66" s="25" t="s">
        <v>381</v>
      </c>
      <c r="E66" s="20" t="s">
        <v>660</v>
      </c>
      <c r="F66" s="20"/>
      <c r="G66" s="20">
        <v>1</v>
      </c>
      <c r="H66" s="25">
        <v>1</v>
      </c>
      <c r="I66" s="25"/>
      <c r="J66" s="20">
        <v>2</v>
      </c>
      <c r="K66" s="18"/>
    </row>
    <row r="67" spans="1:11" x14ac:dyDescent="0.25">
      <c r="A67" s="18">
        <f t="shared" si="1"/>
        <v>75</v>
      </c>
      <c r="B67" s="37" t="s">
        <v>382</v>
      </c>
      <c r="C67" s="20" t="s">
        <v>47</v>
      </c>
      <c r="D67" s="25" t="s">
        <v>383</v>
      </c>
      <c r="E67" s="20" t="s">
        <v>626</v>
      </c>
      <c r="F67" s="20"/>
      <c r="G67" s="20">
        <v>2</v>
      </c>
      <c r="H67" s="25"/>
      <c r="I67" s="25"/>
      <c r="J67" s="20">
        <v>2</v>
      </c>
      <c r="K67" s="18"/>
    </row>
    <row r="68" spans="1:11" x14ac:dyDescent="0.25">
      <c r="A68" s="18">
        <f t="shared" si="1"/>
        <v>76</v>
      </c>
      <c r="B68" s="36" t="s">
        <v>1154</v>
      </c>
      <c r="C68" s="20" t="s">
        <v>42</v>
      </c>
      <c r="D68" s="20" t="s">
        <v>1153</v>
      </c>
      <c r="E68" s="20" t="s">
        <v>660</v>
      </c>
      <c r="F68" s="20"/>
      <c r="G68" s="20">
        <v>4</v>
      </c>
      <c r="H68" s="20"/>
      <c r="I68" s="20"/>
      <c r="J68" s="20">
        <v>4</v>
      </c>
      <c r="K68" s="18"/>
    </row>
    <row r="69" spans="1:11" x14ac:dyDescent="0.25">
      <c r="A69" s="18"/>
      <c r="B69" s="36" t="s">
        <v>1155</v>
      </c>
      <c r="C69" s="20" t="s">
        <v>47</v>
      </c>
      <c r="D69" s="20" t="s">
        <v>671</v>
      </c>
      <c r="E69" s="20" t="s">
        <v>1156</v>
      </c>
      <c r="F69" s="20"/>
      <c r="G69" s="20">
        <v>1</v>
      </c>
      <c r="H69" s="20"/>
      <c r="I69" s="20"/>
      <c r="J69" s="20">
        <v>1</v>
      </c>
      <c r="K69" s="18"/>
    </row>
    <row r="70" spans="1:11" ht="25.5" x14ac:dyDescent="0.25">
      <c r="A70" s="18">
        <f>A68+1</f>
        <v>77</v>
      </c>
      <c r="B70" s="36" t="s">
        <v>681</v>
      </c>
      <c r="C70" s="20" t="s">
        <v>42</v>
      </c>
      <c r="D70" s="20" t="s">
        <v>671</v>
      </c>
      <c r="E70" s="20" t="s">
        <v>626</v>
      </c>
      <c r="F70" s="20"/>
      <c r="G70" s="20">
        <v>2</v>
      </c>
      <c r="H70" s="20"/>
      <c r="I70" s="20"/>
      <c r="J70" s="20">
        <v>2</v>
      </c>
      <c r="K70" s="18"/>
    </row>
    <row r="71" spans="1:11" x14ac:dyDescent="0.25">
      <c r="A71" s="18">
        <f t="shared" si="1"/>
        <v>78</v>
      </c>
      <c r="B71" s="36" t="s">
        <v>672</v>
      </c>
      <c r="C71" s="20" t="s">
        <v>42</v>
      </c>
      <c r="D71" s="20" t="s">
        <v>673</v>
      </c>
      <c r="E71" s="20" t="s">
        <v>661</v>
      </c>
      <c r="F71" s="20"/>
      <c r="G71" s="20">
        <v>4</v>
      </c>
      <c r="H71" s="20"/>
      <c r="I71" s="20"/>
      <c r="J71" s="20">
        <v>4</v>
      </c>
      <c r="K71" s="18"/>
    </row>
    <row r="72" spans="1:11" x14ac:dyDescent="0.25">
      <c r="A72" s="18">
        <f t="shared" si="1"/>
        <v>79</v>
      </c>
      <c r="B72" s="36" t="s">
        <v>674</v>
      </c>
      <c r="C72" s="20" t="s">
        <v>42</v>
      </c>
      <c r="D72" s="20" t="s">
        <v>675</v>
      </c>
      <c r="E72" s="20" t="s">
        <v>625</v>
      </c>
      <c r="F72" s="20"/>
      <c r="G72" s="20">
        <v>8</v>
      </c>
      <c r="H72" s="20"/>
      <c r="I72" s="20"/>
      <c r="J72" s="20">
        <v>8</v>
      </c>
      <c r="K72" s="18"/>
    </row>
    <row r="73" spans="1:11" x14ac:dyDescent="0.25">
      <c r="A73" s="18">
        <f t="shared" si="1"/>
        <v>80</v>
      </c>
      <c r="B73" s="36" t="s">
        <v>676</v>
      </c>
      <c r="C73" s="20" t="s">
        <v>42</v>
      </c>
      <c r="D73" s="20" t="s">
        <v>677</v>
      </c>
      <c r="E73" s="20" t="s">
        <v>626</v>
      </c>
      <c r="F73" s="20"/>
      <c r="G73" s="20">
        <v>10</v>
      </c>
      <c r="H73" s="20"/>
      <c r="I73" s="20"/>
      <c r="J73" s="20">
        <v>10</v>
      </c>
      <c r="K73" s="18"/>
    </row>
    <row r="74" spans="1:11" x14ac:dyDescent="0.25">
      <c r="A74" s="18">
        <f t="shared" si="1"/>
        <v>81</v>
      </c>
      <c r="B74" s="37" t="s">
        <v>678</v>
      </c>
      <c r="C74" s="20" t="s">
        <v>42</v>
      </c>
      <c r="D74" s="46" t="s">
        <v>679</v>
      </c>
      <c r="E74" s="20" t="s">
        <v>626</v>
      </c>
      <c r="F74" s="7"/>
      <c r="G74" s="46">
        <v>4</v>
      </c>
      <c r="H74" s="7"/>
      <c r="I74" s="7"/>
      <c r="J74" s="46">
        <v>4</v>
      </c>
      <c r="K74" s="7"/>
    </row>
    <row r="75" spans="1:11" x14ac:dyDescent="0.25">
      <c r="A75" s="16"/>
      <c r="B75" s="22" t="s">
        <v>321</v>
      </c>
      <c r="C75" s="22"/>
      <c r="D75" s="17"/>
      <c r="E75" s="17"/>
      <c r="F75" s="17"/>
      <c r="G75" s="17"/>
      <c r="H75" s="17"/>
      <c r="I75" s="17"/>
      <c r="J75" s="17"/>
      <c r="K75" s="16"/>
    </row>
    <row r="76" spans="1:11" x14ac:dyDescent="0.25">
      <c r="A76" s="277" t="s">
        <v>384</v>
      </c>
      <c r="B76" s="278"/>
      <c r="C76" s="278"/>
      <c r="D76" s="278"/>
      <c r="E76" s="278"/>
      <c r="F76" s="278"/>
      <c r="G76" s="278"/>
      <c r="H76" s="278"/>
      <c r="I76" s="278"/>
      <c r="J76" s="278"/>
      <c r="K76" s="38"/>
    </row>
    <row r="77" spans="1:11" x14ac:dyDescent="0.25">
      <c r="A77" s="18">
        <f>A74+1</f>
        <v>82</v>
      </c>
      <c r="B77" s="19" t="s">
        <v>318</v>
      </c>
      <c r="C77" s="20" t="s">
        <v>47</v>
      </c>
      <c r="D77" s="20" t="s">
        <v>385</v>
      </c>
      <c r="E77" s="20" t="s">
        <v>625</v>
      </c>
      <c r="F77" s="20"/>
      <c r="G77" s="20"/>
      <c r="H77" s="20">
        <v>1</v>
      </c>
      <c r="I77" s="20"/>
      <c r="J77" s="20">
        <v>1</v>
      </c>
      <c r="K77" s="18"/>
    </row>
    <row r="78" spans="1:11" x14ac:dyDescent="0.25">
      <c r="A78" s="18">
        <f>A77+1</f>
        <v>83</v>
      </c>
      <c r="B78" s="19" t="s">
        <v>386</v>
      </c>
      <c r="C78" s="20" t="s">
        <v>47</v>
      </c>
      <c r="D78" s="20" t="s">
        <v>387</v>
      </c>
      <c r="E78" s="20" t="s">
        <v>625</v>
      </c>
      <c r="F78" s="20"/>
      <c r="G78" s="20"/>
      <c r="H78" s="20">
        <v>1</v>
      </c>
      <c r="I78" s="20"/>
      <c r="J78" s="20">
        <v>1</v>
      </c>
      <c r="K78" s="18"/>
    </row>
    <row r="79" spans="1:11" x14ac:dyDescent="0.25">
      <c r="A79" s="18">
        <f>A78+1</f>
        <v>84</v>
      </c>
      <c r="B79" s="19" t="s">
        <v>388</v>
      </c>
      <c r="C79" s="20" t="s">
        <v>65</v>
      </c>
      <c r="D79" s="20" t="s">
        <v>389</v>
      </c>
      <c r="E79" s="20" t="s">
        <v>625</v>
      </c>
      <c r="F79" s="20"/>
      <c r="G79" s="20"/>
      <c r="H79" s="20">
        <v>1</v>
      </c>
      <c r="I79" s="20"/>
      <c r="J79" s="20">
        <v>1</v>
      </c>
      <c r="K79" s="18"/>
    </row>
    <row r="80" spans="1:11" x14ac:dyDescent="0.25">
      <c r="A80" s="18">
        <v>85</v>
      </c>
      <c r="B80" s="19" t="s">
        <v>390</v>
      </c>
      <c r="C80" s="20" t="s">
        <v>47</v>
      </c>
      <c r="D80" s="20" t="s">
        <v>391</v>
      </c>
      <c r="E80" s="20" t="s">
        <v>626</v>
      </c>
      <c r="F80" s="20"/>
      <c r="G80" s="20"/>
      <c r="H80" s="20">
        <v>2</v>
      </c>
      <c r="I80" s="20"/>
      <c r="J80" s="20">
        <v>2</v>
      </c>
      <c r="K80" s="18"/>
    </row>
    <row r="81" spans="1:11" x14ac:dyDescent="0.25">
      <c r="A81" s="18">
        <f>A80+1</f>
        <v>86</v>
      </c>
      <c r="B81" s="19" t="s">
        <v>392</v>
      </c>
      <c r="C81" s="20" t="s">
        <v>47</v>
      </c>
      <c r="D81" s="20" t="s">
        <v>393</v>
      </c>
      <c r="E81" s="20" t="s">
        <v>625</v>
      </c>
      <c r="F81" s="20"/>
      <c r="G81" s="20"/>
      <c r="H81" s="20">
        <v>64</v>
      </c>
      <c r="I81" s="20"/>
      <c r="J81" s="20">
        <v>64</v>
      </c>
      <c r="K81" s="18"/>
    </row>
    <row r="82" spans="1:11" x14ac:dyDescent="0.25">
      <c r="A82" s="18">
        <f>A81+1</f>
        <v>87</v>
      </c>
      <c r="B82" s="19" t="s">
        <v>212</v>
      </c>
      <c r="C82" s="20" t="s">
        <v>42</v>
      </c>
      <c r="D82" s="20" t="s">
        <v>639</v>
      </c>
      <c r="E82" s="20" t="s">
        <v>626</v>
      </c>
      <c r="F82" s="20"/>
      <c r="G82" s="20"/>
      <c r="H82" s="20">
        <v>64</v>
      </c>
      <c r="I82" s="20"/>
      <c r="J82" s="20">
        <v>64</v>
      </c>
      <c r="K82" s="18"/>
    </row>
    <row r="83" spans="1:11" x14ac:dyDescent="0.25">
      <c r="A83" s="26"/>
      <c r="B83" s="16" t="s">
        <v>321</v>
      </c>
      <c r="C83" s="16"/>
      <c r="D83" s="27"/>
      <c r="E83" s="27"/>
      <c r="F83" s="27"/>
      <c r="G83" s="27"/>
      <c r="H83" s="27"/>
      <c r="I83" s="27"/>
      <c r="J83" s="27"/>
      <c r="K83" s="16"/>
    </row>
    <row r="84" spans="1:11" x14ac:dyDescent="0.25">
      <c r="A84" s="287" t="s">
        <v>1162</v>
      </c>
      <c r="B84" s="288"/>
      <c r="C84" s="288"/>
      <c r="D84" s="289"/>
      <c r="E84" s="27"/>
      <c r="F84" s="27"/>
      <c r="G84" s="27"/>
      <c r="H84" s="27"/>
      <c r="I84" s="27"/>
      <c r="J84" s="27"/>
      <c r="K84" s="16"/>
    </row>
    <row r="85" spans="1:11" ht="25.5" x14ac:dyDescent="0.25">
      <c r="A85" s="18">
        <v>1</v>
      </c>
      <c r="B85" s="23" t="s">
        <v>1163</v>
      </c>
      <c r="C85" s="16" t="s">
        <v>42</v>
      </c>
      <c r="D85" s="18" t="s">
        <v>1164</v>
      </c>
      <c r="E85" s="27"/>
      <c r="F85" s="27"/>
      <c r="G85" s="27"/>
      <c r="H85" s="27"/>
      <c r="I85" s="20">
        <v>12</v>
      </c>
      <c r="J85" s="20">
        <v>12</v>
      </c>
      <c r="K85" s="16"/>
    </row>
    <row r="86" spans="1:11" ht="25.5" x14ac:dyDescent="0.25">
      <c r="A86" s="18">
        <v>2</v>
      </c>
      <c r="B86" s="23" t="s">
        <v>1165</v>
      </c>
      <c r="C86" s="16" t="s">
        <v>42</v>
      </c>
      <c r="D86" s="18">
        <v>4252563</v>
      </c>
      <c r="E86" s="27"/>
      <c r="F86" s="27"/>
      <c r="G86" s="27"/>
      <c r="H86" s="27"/>
      <c r="I86" s="20">
        <v>3</v>
      </c>
      <c r="J86" s="20">
        <v>3</v>
      </c>
      <c r="K86" s="16"/>
    </row>
    <row r="87" spans="1:11" ht="25.5" x14ac:dyDescent="0.25">
      <c r="A87" s="18">
        <v>3</v>
      </c>
      <c r="B87" s="23" t="s">
        <v>1166</v>
      </c>
      <c r="C87" s="16" t="s">
        <v>42</v>
      </c>
      <c r="D87" s="18">
        <v>4240294</v>
      </c>
      <c r="E87" s="27"/>
      <c r="F87" s="27"/>
      <c r="G87" s="27"/>
      <c r="H87" s="27"/>
      <c r="I87" s="20">
        <v>6</v>
      </c>
      <c r="J87" s="20">
        <v>6</v>
      </c>
      <c r="K87" s="16"/>
    </row>
    <row r="88" spans="1:11" ht="25.5" x14ac:dyDescent="0.25">
      <c r="A88" s="18">
        <v>4</v>
      </c>
      <c r="B88" s="23" t="s">
        <v>1167</v>
      </c>
      <c r="C88" s="16" t="s">
        <v>42</v>
      </c>
      <c r="D88" s="18">
        <v>4240295</v>
      </c>
      <c r="E88" s="27"/>
      <c r="F88" s="27"/>
      <c r="G88" s="27"/>
      <c r="H88" s="27"/>
      <c r="I88" s="20">
        <v>2</v>
      </c>
      <c r="J88" s="20">
        <v>2</v>
      </c>
      <c r="K88" s="16"/>
    </row>
    <row r="89" spans="1:11" x14ac:dyDescent="0.25">
      <c r="A89" s="18">
        <v>5</v>
      </c>
      <c r="B89" s="23" t="s">
        <v>1168</v>
      </c>
      <c r="C89" s="16" t="s">
        <v>42</v>
      </c>
      <c r="D89" s="18">
        <v>4205684</v>
      </c>
      <c r="E89" s="27"/>
      <c r="F89" s="27"/>
      <c r="G89" s="27"/>
      <c r="H89" s="27"/>
      <c r="I89" s="20">
        <v>3</v>
      </c>
      <c r="J89" s="20">
        <v>3</v>
      </c>
      <c r="K89" s="16"/>
    </row>
    <row r="90" spans="1:11" ht="25.5" x14ac:dyDescent="0.25">
      <c r="A90" s="18">
        <v>6</v>
      </c>
      <c r="B90" s="23" t="s">
        <v>1169</v>
      </c>
      <c r="C90" s="16" t="s">
        <v>42</v>
      </c>
      <c r="D90" s="18">
        <v>4654745</v>
      </c>
      <c r="E90" s="27"/>
      <c r="F90" s="27"/>
      <c r="G90" s="27"/>
      <c r="H90" s="27"/>
      <c r="I90" s="20">
        <v>3</v>
      </c>
      <c r="J90" s="20">
        <v>3</v>
      </c>
      <c r="K90" s="16"/>
    </row>
    <row r="91" spans="1:11" ht="51" x14ac:dyDescent="0.25">
      <c r="A91" s="18">
        <v>7</v>
      </c>
      <c r="B91" s="23" t="s">
        <v>1170</v>
      </c>
      <c r="C91" s="16" t="s">
        <v>42</v>
      </c>
      <c r="D91" s="18">
        <v>4630525</v>
      </c>
      <c r="E91" s="27"/>
      <c r="F91" s="27"/>
      <c r="G91" s="27"/>
      <c r="H91" s="27"/>
      <c r="I91" s="20">
        <v>1</v>
      </c>
      <c r="J91" s="20">
        <v>1</v>
      </c>
      <c r="K91" s="16"/>
    </row>
    <row r="92" spans="1:11" ht="25.5" x14ac:dyDescent="0.25">
      <c r="A92" s="18">
        <v>10</v>
      </c>
      <c r="B92" s="23" t="s">
        <v>1171</v>
      </c>
      <c r="C92" s="16" t="s">
        <v>42</v>
      </c>
      <c r="D92" s="18" t="s">
        <v>1172</v>
      </c>
      <c r="E92" s="27"/>
      <c r="F92" s="27"/>
      <c r="G92" s="27"/>
      <c r="H92" s="27"/>
      <c r="I92" s="20">
        <v>6</v>
      </c>
      <c r="J92" s="20">
        <v>6</v>
      </c>
      <c r="K92" s="16"/>
    </row>
    <row r="93" spans="1:11" ht="25.5" x14ac:dyDescent="0.25">
      <c r="A93" s="18">
        <v>11</v>
      </c>
      <c r="B93" s="23" t="s">
        <v>1173</v>
      </c>
      <c r="C93" s="16" t="s">
        <v>42</v>
      </c>
      <c r="D93" s="18">
        <v>4266063</v>
      </c>
      <c r="E93" s="27"/>
      <c r="F93" s="27"/>
      <c r="G93" s="27"/>
      <c r="H93" s="27"/>
      <c r="I93" s="20">
        <v>1</v>
      </c>
      <c r="J93" s="20">
        <v>1</v>
      </c>
      <c r="K93" s="16"/>
    </row>
    <row r="94" spans="1:11" ht="25.5" x14ac:dyDescent="0.25">
      <c r="A94" s="18">
        <v>12</v>
      </c>
      <c r="B94" s="23" t="s">
        <v>1174</v>
      </c>
      <c r="C94" s="16" t="s">
        <v>42</v>
      </c>
      <c r="D94" s="18">
        <v>4206637</v>
      </c>
      <c r="E94" s="27"/>
      <c r="F94" s="27"/>
      <c r="G94" s="27"/>
      <c r="H94" s="27"/>
      <c r="I94" s="20">
        <v>1</v>
      </c>
      <c r="J94" s="20">
        <v>1</v>
      </c>
      <c r="K94" s="16"/>
    </row>
    <row r="95" spans="1:11" ht="38.25" x14ac:dyDescent="0.25">
      <c r="A95" s="18">
        <v>13</v>
      </c>
      <c r="B95" s="23" t="s">
        <v>1175</v>
      </c>
      <c r="C95" s="16" t="s">
        <v>42</v>
      </c>
      <c r="D95" s="18" t="s">
        <v>1176</v>
      </c>
      <c r="E95" s="27"/>
      <c r="F95" s="27"/>
      <c r="G95" s="27"/>
      <c r="H95" s="27"/>
      <c r="I95" s="20">
        <v>1</v>
      </c>
      <c r="J95" s="20">
        <v>1</v>
      </c>
      <c r="K95" s="16"/>
    </row>
    <row r="96" spans="1:11" x14ac:dyDescent="0.25">
      <c r="A96" s="18"/>
      <c r="B96" s="16" t="s">
        <v>321</v>
      </c>
      <c r="C96" s="16"/>
      <c r="D96" s="18"/>
      <c r="E96" s="27"/>
      <c r="F96" s="27"/>
      <c r="G96" s="27"/>
      <c r="H96" s="27"/>
      <c r="I96" s="20"/>
      <c r="J96" s="17"/>
      <c r="K96" s="16"/>
    </row>
    <row r="97" spans="1:11" x14ac:dyDescent="0.25">
      <c r="A97" s="26"/>
      <c r="B97" s="16" t="s">
        <v>394</v>
      </c>
      <c r="C97" s="16"/>
      <c r="D97" s="27"/>
      <c r="E97" s="27"/>
      <c r="F97" s="27"/>
      <c r="G97" s="27"/>
      <c r="H97" s="27"/>
      <c r="I97" s="27"/>
      <c r="J97" s="27"/>
      <c r="K97" s="16"/>
    </row>
    <row r="98" spans="1:11" x14ac:dyDescent="0.25">
      <c r="A98" s="277" t="s">
        <v>395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9"/>
    </row>
    <row r="99" spans="1:11" x14ac:dyDescent="0.25">
      <c r="A99" s="18">
        <v>1</v>
      </c>
      <c r="B99" s="23" t="s">
        <v>396</v>
      </c>
      <c r="C99" s="20" t="s">
        <v>47</v>
      </c>
      <c r="D99" s="20" t="s">
        <v>398</v>
      </c>
      <c r="E99" s="20">
        <v>8483908909</v>
      </c>
      <c r="F99" s="20">
        <v>6</v>
      </c>
      <c r="G99" s="20"/>
      <c r="H99" s="20"/>
      <c r="I99" s="20"/>
      <c r="J99" s="20">
        <v>6</v>
      </c>
      <c r="K99" s="18"/>
    </row>
    <row r="100" spans="1:11" x14ac:dyDescent="0.25">
      <c r="A100" s="18">
        <v>2</v>
      </c>
      <c r="B100" s="23" t="s">
        <v>636</v>
      </c>
      <c r="C100" s="20" t="s">
        <v>42</v>
      </c>
      <c r="D100" s="20" t="s">
        <v>397</v>
      </c>
      <c r="E100" s="20">
        <v>8483908909</v>
      </c>
      <c r="F100" s="20">
        <v>4</v>
      </c>
      <c r="G100" s="20"/>
      <c r="H100" s="20"/>
      <c r="I100" s="20"/>
      <c r="J100" s="20">
        <v>4</v>
      </c>
      <c r="K100" s="18"/>
    </row>
    <row r="101" spans="1:11" ht="25.5" x14ac:dyDescent="0.25">
      <c r="A101" s="18">
        <v>3</v>
      </c>
      <c r="B101" s="23" t="s">
        <v>637</v>
      </c>
      <c r="C101" s="20" t="s">
        <v>42</v>
      </c>
      <c r="D101" s="20">
        <v>65454.007100000003</v>
      </c>
      <c r="E101" s="20" t="s">
        <v>660</v>
      </c>
      <c r="F101" s="20">
        <v>2</v>
      </c>
      <c r="G101" s="20"/>
      <c r="H101" s="20"/>
      <c r="I101" s="20"/>
      <c r="J101" s="20">
        <v>2</v>
      </c>
      <c r="K101" s="275" t="s">
        <v>680</v>
      </c>
    </row>
    <row r="102" spans="1:11" ht="25.5" x14ac:dyDescent="0.25">
      <c r="A102" s="18">
        <v>4</v>
      </c>
      <c r="B102" s="23" t="s">
        <v>638</v>
      </c>
      <c r="C102" s="20" t="s">
        <v>42</v>
      </c>
      <c r="D102" s="20">
        <v>65423.015599999999</v>
      </c>
      <c r="E102" s="20" t="s">
        <v>626</v>
      </c>
      <c r="F102" s="20">
        <v>2</v>
      </c>
      <c r="G102" s="20"/>
      <c r="H102" s="20"/>
      <c r="I102" s="20"/>
      <c r="J102" s="20">
        <v>2</v>
      </c>
      <c r="K102" s="276"/>
    </row>
    <row r="103" spans="1:11" x14ac:dyDescent="0.25">
      <c r="A103" s="18"/>
      <c r="B103" s="16" t="s">
        <v>321</v>
      </c>
      <c r="C103" s="16"/>
      <c r="D103" s="20"/>
      <c r="E103" s="20"/>
      <c r="F103" s="20"/>
      <c r="G103" s="20"/>
      <c r="H103" s="20"/>
      <c r="I103" s="20"/>
      <c r="J103" s="20"/>
      <c r="K103" s="18"/>
    </row>
    <row r="104" spans="1:11" x14ac:dyDescent="0.25">
      <c r="A104" s="18"/>
      <c r="B104" s="16" t="s">
        <v>399</v>
      </c>
      <c r="C104" s="16"/>
      <c r="D104" s="20"/>
      <c r="E104" s="20"/>
      <c r="F104" s="20"/>
      <c r="G104" s="20"/>
      <c r="H104" s="20"/>
      <c r="I104" s="20"/>
      <c r="J104" s="20"/>
      <c r="K104" s="18"/>
    </row>
    <row r="105" spans="1:11" x14ac:dyDescent="0.25">
      <c r="A105" s="28"/>
      <c r="B105" s="29"/>
      <c r="C105" s="29"/>
      <c r="D105" s="30"/>
      <c r="E105" s="30"/>
      <c r="F105" s="30"/>
      <c r="G105" s="30"/>
      <c r="H105" s="30"/>
      <c r="I105" s="30"/>
      <c r="J105" s="30"/>
      <c r="K105" s="28"/>
    </row>
    <row r="106" spans="1:11" x14ac:dyDescent="0.25">
      <c r="A106" s="28"/>
      <c r="B106" s="29"/>
      <c r="C106" s="29"/>
      <c r="D106" s="30"/>
      <c r="E106" s="30"/>
      <c r="F106" s="30"/>
      <c r="G106" s="30"/>
      <c r="H106" s="30"/>
      <c r="I106" s="30"/>
      <c r="J106" s="30"/>
      <c r="K106" s="28"/>
    </row>
    <row r="107" spans="1:11" x14ac:dyDescent="0.25">
      <c r="A107" s="31"/>
      <c r="B107" s="32"/>
      <c r="C107" s="32"/>
      <c r="D107" s="33"/>
      <c r="E107" s="33"/>
      <c r="F107" s="33"/>
      <c r="G107" s="33"/>
      <c r="H107" s="33"/>
      <c r="I107" s="33"/>
      <c r="J107" s="31"/>
      <c r="K107" s="34"/>
    </row>
    <row r="108" spans="1:11" x14ac:dyDescent="0.25">
      <c r="A108" s="31"/>
      <c r="B108" s="32" t="s">
        <v>617</v>
      </c>
      <c r="C108" s="32"/>
      <c r="D108" s="33"/>
      <c r="E108" s="33"/>
      <c r="F108" s="33"/>
      <c r="G108" s="33"/>
      <c r="H108" s="33"/>
      <c r="I108" s="33"/>
      <c r="J108" s="35" t="s">
        <v>475</v>
      </c>
      <c r="K108" s="34"/>
    </row>
    <row r="109" spans="1:1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x14ac:dyDescent="0.25">
      <c r="A110" s="12"/>
      <c r="B110" s="13" t="s">
        <v>62</v>
      </c>
      <c r="C110" s="13"/>
      <c r="D110" s="12"/>
      <c r="E110" s="12"/>
      <c r="F110" s="12"/>
      <c r="G110" s="12"/>
      <c r="H110" s="12"/>
      <c r="I110" s="12"/>
      <c r="J110" s="13" t="s">
        <v>619</v>
      </c>
      <c r="K110" s="12"/>
    </row>
    <row r="111" spans="1:1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x14ac:dyDescent="0.25">
      <c r="A112" s="12"/>
      <c r="B112" s="13" t="s">
        <v>618</v>
      </c>
      <c r="C112" s="13"/>
      <c r="D112" s="13"/>
      <c r="E112" s="13"/>
      <c r="F112" s="13"/>
      <c r="G112" s="13"/>
      <c r="H112" s="13"/>
      <c r="I112" s="13"/>
      <c r="J112" s="13" t="s">
        <v>64</v>
      </c>
      <c r="K112" s="12"/>
    </row>
    <row r="113" spans="1:1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</sheetData>
  <mergeCells count="26">
    <mergeCell ref="A1:D1"/>
    <mergeCell ref="A2:D2"/>
    <mergeCell ref="A3:D3"/>
    <mergeCell ref="A5:K5"/>
    <mergeCell ref="A6:A8"/>
    <mergeCell ref="K6:K8"/>
    <mergeCell ref="D6:D8"/>
    <mergeCell ref="J6:J7"/>
    <mergeCell ref="B6:B8"/>
    <mergeCell ref="E6:E8"/>
    <mergeCell ref="K101:K102"/>
    <mergeCell ref="A50:K50"/>
    <mergeCell ref="A76:J76"/>
    <mergeCell ref="C6:C8"/>
    <mergeCell ref="A98:K98"/>
    <mergeCell ref="G6:G7"/>
    <mergeCell ref="F6:F7"/>
    <mergeCell ref="I6:I7"/>
    <mergeCell ref="A33:K33"/>
    <mergeCell ref="K36:K37"/>
    <mergeCell ref="K11:K12"/>
    <mergeCell ref="A14:K14"/>
    <mergeCell ref="A84:D84"/>
    <mergeCell ref="H6:H7"/>
    <mergeCell ref="A9:K9"/>
    <mergeCell ref="A10:K10"/>
  </mergeCells>
  <phoneticPr fontId="9" type="noConversion"/>
  <pageMargins left="0.35433070866141736" right="0.27559055118110237" top="0.74803149606299213" bottom="0.74803149606299213" header="0.31496062992125984" footer="0.31496062992125984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topLeftCell="A14" zoomScaleSheetLayoutView="100" workbookViewId="0">
      <selection activeCell="K4" sqref="K1:L1048576"/>
    </sheetView>
  </sheetViews>
  <sheetFormatPr defaultRowHeight="15" x14ac:dyDescent="0.25"/>
  <cols>
    <col min="1" max="1" width="6.42578125" style="1" customWidth="1"/>
    <col min="2" max="2" width="25" style="9" customWidth="1"/>
    <col min="3" max="3" width="6" style="9" customWidth="1"/>
    <col min="4" max="4" width="11.28515625" style="9" customWidth="1"/>
    <col min="5" max="5" width="12.7109375" style="1" customWidth="1"/>
    <col min="6" max="6" width="8.85546875" customWidth="1"/>
    <col min="7" max="7" width="15.28515625" customWidth="1"/>
    <col min="8" max="8" width="11.42578125" customWidth="1"/>
    <col min="9" max="9" width="10.5703125" customWidth="1"/>
    <col min="10" max="10" width="12.7109375" customWidth="1"/>
    <col min="11" max="11" width="12.42578125" bestFit="1" customWidth="1"/>
  </cols>
  <sheetData>
    <row r="1" spans="1:10" x14ac:dyDescent="0.25">
      <c r="A1" s="330" t="s">
        <v>56</v>
      </c>
      <c r="B1" s="330"/>
      <c r="C1" s="330"/>
      <c r="D1" s="330"/>
      <c r="E1" s="330"/>
      <c r="F1" s="12"/>
      <c r="G1" s="12"/>
      <c r="H1" s="12"/>
      <c r="I1" s="330" t="s">
        <v>58</v>
      </c>
      <c r="J1" s="330"/>
    </row>
    <row r="2" spans="1:10" x14ac:dyDescent="0.25">
      <c r="A2" s="329" t="s">
        <v>334</v>
      </c>
      <c r="B2" s="329"/>
      <c r="C2" s="329"/>
      <c r="D2" s="329"/>
      <c r="E2" s="329"/>
      <c r="F2" s="12"/>
      <c r="G2" s="12"/>
      <c r="H2" s="12"/>
      <c r="I2" s="329" t="s">
        <v>59</v>
      </c>
      <c r="J2" s="329"/>
    </row>
    <row r="3" spans="1:10" x14ac:dyDescent="0.25">
      <c r="A3" s="329" t="s">
        <v>474</v>
      </c>
      <c r="B3" s="329"/>
      <c r="C3" s="329"/>
      <c r="D3" s="329"/>
      <c r="E3" s="329"/>
      <c r="F3" s="12"/>
      <c r="G3" s="12"/>
      <c r="H3" s="12"/>
      <c r="I3" s="329" t="s">
        <v>60</v>
      </c>
      <c r="J3" s="329"/>
    </row>
    <row r="4" spans="1:10" x14ac:dyDescent="0.25">
      <c r="A4" s="45"/>
      <c r="B4" s="329"/>
      <c r="C4" s="329"/>
      <c r="D4" s="329"/>
      <c r="E4" s="329"/>
      <c r="F4" s="12"/>
      <c r="G4" s="12"/>
      <c r="H4" s="12"/>
      <c r="I4" s="45"/>
      <c r="J4" s="45"/>
    </row>
    <row r="5" spans="1:10" x14ac:dyDescent="0.25">
      <c r="A5" s="330" t="s">
        <v>61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0" x14ac:dyDescent="0.25">
      <c r="A6" s="331" t="s">
        <v>425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10" x14ac:dyDescent="0.25">
      <c r="A7" s="57"/>
      <c r="B7" s="72"/>
      <c r="C7" s="72"/>
      <c r="D7" s="72"/>
      <c r="E7" s="57"/>
      <c r="F7" s="56"/>
      <c r="G7" s="56"/>
      <c r="H7" s="56"/>
      <c r="I7" s="56"/>
      <c r="J7" s="56"/>
    </row>
    <row r="8" spans="1:10" s="4" customFormat="1" ht="15.75" customHeight="1" x14ac:dyDescent="0.25">
      <c r="A8" s="280" t="s">
        <v>55</v>
      </c>
      <c r="B8" s="368" t="s">
        <v>36</v>
      </c>
      <c r="C8" s="368" t="s">
        <v>612</v>
      </c>
      <c r="D8" s="368" t="s">
        <v>613</v>
      </c>
      <c r="E8" s="280" t="s">
        <v>37</v>
      </c>
      <c r="F8" s="298" t="s">
        <v>615</v>
      </c>
      <c r="G8" s="298" t="s">
        <v>609</v>
      </c>
      <c r="H8" s="298" t="s">
        <v>598</v>
      </c>
      <c r="I8" s="298" t="s">
        <v>599</v>
      </c>
      <c r="J8" s="283" t="s">
        <v>603</v>
      </c>
    </row>
    <row r="9" spans="1:10" s="4" customFormat="1" ht="15.75" customHeight="1" x14ac:dyDescent="0.25">
      <c r="A9" s="281"/>
      <c r="B9" s="369"/>
      <c r="C9" s="369"/>
      <c r="D9" s="369"/>
      <c r="E9" s="281"/>
      <c r="F9" s="298"/>
      <c r="G9" s="298"/>
      <c r="H9" s="298"/>
      <c r="I9" s="298"/>
      <c r="J9" s="284"/>
    </row>
    <row r="10" spans="1:10" s="4" customFormat="1" x14ac:dyDescent="0.25">
      <c r="A10" s="281"/>
      <c r="B10" s="369"/>
      <c r="C10" s="370"/>
      <c r="D10" s="73" t="s">
        <v>614</v>
      </c>
      <c r="E10" s="281"/>
      <c r="F10" s="54" t="s">
        <v>604</v>
      </c>
      <c r="G10" s="54" t="s">
        <v>604</v>
      </c>
      <c r="H10" s="54" t="s">
        <v>604</v>
      </c>
      <c r="I10" s="54" t="s">
        <v>604</v>
      </c>
      <c r="J10" s="42" t="s">
        <v>604</v>
      </c>
    </row>
    <row r="11" spans="1:10" s="4" customFormat="1" ht="15.75" customHeight="1" x14ac:dyDescent="0.25">
      <c r="A11" s="371" t="s">
        <v>431</v>
      </c>
      <c r="B11" s="372"/>
      <c r="C11" s="372"/>
      <c r="D11" s="372"/>
      <c r="E11" s="52"/>
      <c r="F11" s="17"/>
      <c r="G11" s="17"/>
      <c r="H11" s="17"/>
      <c r="I11" s="17"/>
      <c r="J11" s="52"/>
    </row>
    <row r="12" spans="1:10" s="4" customFormat="1" ht="25.5" x14ac:dyDescent="0.25">
      <c r="A12" s="20">
        <v>1</v>
      </c>
      <c r="B12" s="19" t="s">
        <v>449</v>
      </c>
      <c r="C12" s="19" t="s">
        <v>47</v>
      </c>
      <c r="D12" s="19"/>
      <c r="E12" s="20" t="s">
        <v>444</v>
      </c>
      <c r="F12" s="20">
        <v>7</v>
      </c>
      <c r="G12" s="20">
        <v>8</v>
      </c>
      <c r="H12" s="20">
        <v>8</v>
      </c>
      <c r="I12" s="20">
        <v>7</v>
      </c>
      <c r="J12" s="20">
        <v>30</v>
      </c>
    </row>
    <row r="13" spans="1:10" s="4" customFormat="1" ht="38.25" x14ac:dyDescent="0.25">
      <c r="A13" s="20">
        <v>2</v>
      </c>
      <c r="B13" s="19" t="s">
        <v>445</v>
      </c>
      <c r="C13" s="19" t="s">
        <v>741</v>
      </c>
      <c r="D13" s="19"/>
      <c r="E13" s="20" t="s">
        <v>446</v>
      </c>
      <c r="F13" s="227">
        <v>1</v>
      </c>
      <c r="G13" s="20"/>
      <c r="H13" s="20">
        <v>1</v>
      </c>
      <c r="I13" s="20"/>
      <c r="J13" s="20">
        <v>2</v>
      </c>
    </row>
    <row r="14" spans="1:10" s="4" customFormat="1" ht="25.5" x14ac:dyDescent="0.25">
      <c r="A14" s="20">
        <v>3</v>
      </c>
      <c r="B14" s="19" t="s">
        <v>447</v>
      </c>
      <c r="C14" s="19" t="s">
        <v>47</v>
      </c>
      <c r="D14" s="19"/>
      <c r="E14" s="20">
        <v>17433</v>
      </c>
      <c r="F14" s="20">
        <v>1</v>
      </c>
      <c r="G14" s="20"/>
      <c r="H14" s="20">
        <v>1</v>
      </c>
      <c r="I14" s="20"/>
      <c r="J14" s="58">
        <v>2</v>
      </c>
    </row>
    <row r="15" spans="1:10" s="4" customFormat="1" ht="25.5" x14ac:dyDescent="0.25">
      <c r="A15" s="20">
        <v>4</v>
      </c>
      <c r="B15" s="36" t="s">
        <v>448</v>
      </c>
      <c r="C15" s="19" t="s">
        <v>47</v>
      </c>
      <c r="D15" s="19"/>
      <c r="E15" s="20" t="s">
        <v>419</v>
      </c>
      <c r="F15" s="20">
        <v>10</v>
      </c>
      <c r="G15" s="20"/>
      <c r="H15" s="20">
        <v>10</v>
      </c>
      <c r="I15" s="20"/>
      <c r="J15" s="20">
        <v>20</v>
      </c>
    </row>
    <row r="16" spans="1:10" s="4" customFormat="1" x14ac:dyDescent="0.25">
      <c r="A16" s="20">
        <v>5</v>
      </c>
      <c r="B16" s="19" t="s">
        <v>1161</v>
      </c>
      <c r="C16" s="19" t="s">
        <v>233</v>
      </c>
      <c r="D16" s="19"/>
      <c r="E16" s="20" t="s">
        <v>419</v>
      </c>
      <c r="F16" s="20">
        <v>50</v>
      </c>
      <c r="G16" s="20">
        <v>50</v>
      </c>
      <c r="H16" s="20">
        <v>50</v>
      </c>
      <c r="I16" s="20">
        <v>50</v>
      </c>
      <c r="J16" s="20">
        <v>200</v>
      </c>
    </row>
    <row r="17" spans="1:10" s="4" customFormat="1" x14ac:dyDescent="0.25">
      <c r="A17" s="20">
        <v>6</v>
      </c>
      <c r="B17" s="19" t="s">
        <v>430</v>
      </c>
      <c r="C17" s="19" t="s">
        <v>47</v>
      </c>
      <c r="D17" s="19"/>
      <c r="E17" s="20"/>
      <c r="F17" s="20"/>
      <c r="G17" s="20">
        <v>2</v>
      </c>
      <c r="H17" s="20"/>
      <c r="I17" s="20"/>
      <c r="J17" s="20">
        <v>2</v>
      </c>
    </row>
    <row r="18" spans="1:10" s="4" customFormat="1" x14ac:dyDescent="0.25">
      <c r="A18" s="20">
        <v>7</v>
      </c>
      <c r="B18" s="19" t="s">
        <v>426</v>
      </c>
      <c r="C18" s="19" t="s">
        <v>47</v>
      </c>
      <c r="D18" s="19"/>
      <c r="E18" s="20" t="s">
        <v>427</v>
      </c>
      <c r="F18" s="20"/>
      <c r="G18" s="20">
        <v>1</v>
      </c>
      <c r="H18" s="20"/>
      <c r="I18" s="20"/>
      <c r="J18" s="20">
        <v>1</v>
      </c>
    </row>
    <row r="19" spans="1:10" s="4" customFormat="1" ht="25.5" x14ac:dyDescent="0.25">
      <c r="A19" s="20">
        <v>8</v>
      </c>
      <c r="B19" s="19" t="s">
        <v>428</v>
      </c>
      <c r="C19" s="19" t="s">
        <v>47</v>
      </c>
      <c r="D19" s="19"/>
      <c r="E19" s="20"/>
      <c r="F19" s="20">
        <v>1</v>
      </c>
      <c r="G19" s="20"/>
      <c r="H19" s="20"/>
      <c r="I19" s="20"/>
      <c r="J19" s="20">
        <v>1</v>
      </c>
    </row>
    <row r="20" spans="1:10" s="4" customFormat="1" ht="25.5" x14ac:dyDescent="0.25">
      <c r="A20" s="20">
        <v>9</v>
      </c>
      <c r="B20" s="19" t="s">
        <v>429</v>
      </c>
      <c r="C20" s="19" t="s">
        <v>47</v>
      </c>
      <c r="D20" s="19"/>
      <c r="E20" s="20"/>
      <c r="F20" s="20">
        <v>1</v>
      </c>
      <c r="G20" s="20"/>
      <c r="H20" s="20"/>
      <c r="I20" s="20"/>
      <c r="J20" s="20">
        <v>1</v>
      </c>
    </row>
    <row r="21" spans="1:10" s="4" customFormat="1" ht="15.75" customHeight="1" x14ac:dyDescent="0.25">
      <c r="A21" s="371" t="s">
        <v>432</v>
      </c>
      <c r="B21" s="372"/>
      <c r="C21" s="372"/>
      <c r="D21" s="372"/>
      <c r="E21" s="52"/>
      <c r="F21" s="52"/>
      <c r="G21" s="52"/>
      <c r="H21" s="52"/>
      <c r="I21" s="52"/>
      <c r="J21" s="52"/>
    </row>
    <row r="22" spans="1:10" s="4" customFormat="1" x14ac:dyDescent="0.2">
      <c r="A22" s="20">
        <v>11</v>
      </c>
      <c r="B22" s="19" t="s">
        <v>450</v>
      </c>
      <c r="C22" s="19" t="s">
        <v>47</v>
      </c>
      <c r="D22" s="19"/>
      <c r="E22" s="20" t="s">
        <v>451</v>
      </c>
      <c r="F22" s="53">
        <v>2</v>
      </c>
      <c r="G22" s="53"/>
      <c r="H22" s="53">
        <v>2</v>
      </c>
      <c r="I22" s="53"/>
      <c r="J22" s="51">
        <v>4</v>
      </c>
    </row>
    <row r="23" spans="1:10" s="4" customFormat="1" x14ac:dyDescent="0.25">
      <c r="A23" s="20">
        <v>12</v>
      </c>
      <c r="B23" s="19" t="s">
        <v>452</v>
      </c>
      <c r="C23" s="19" t="s">
        <v>47</v>
      </c>
      <c r="D23" s="19"/>
      <c r="E23" s="20" t="s">
        <v>453</v>
      </c>
      <c r="F23" s="53">
        <v>1</v>
      </c>
      <c r="G23" s="53">
        <v>1</v>
      </c>
      <c r="H23" s="53"/>
      <c r="I23" s="53"/>
      <c r="J23" s="53">
        <v>2</v>
      </c>
    </row>
    <row r="24" spans="1:10" s="4" customFormat="1" ht="15.75" customHeight="1" x14ac:dyDescent="0.25">
      <c r="A24" s="371" t="s">
        <v>1150</v>
      </c>
      <c r="B24" s="372"/>
      <c r="C24" s="372"/>
      <c r="D24" s="372"/>
      <c r="E24" s="52"/>
      <c r="F24" s="52"/>
      <c r="G24" s="52"/>
      <c r="H24" s="52"/>
      <c r="I24" s="52"/>
      <c r="J24" s="52"/>
    </row>
    <row r="25" spans="1:10" s="4" customFormat="1" x14ac:dyDescent="0.25">
      <c r="A25" s="20">
        <v>18</v>
      </c>
      <c r="B25" s="19" t="s">
        <v>454</v>
      </c>
      <c r="C25" s="19"/>
      <c r="D25" s="19"/>
      <c r="E25" s="18">
        <v>17433</v>
      </c>
      <c r="F25" s="53"/>
      <c r="G25" s="53">
        <v>1</v>
      </c>
      <c r="H25" s="53"/>
      <c r="I25" s="53"/>
      <c r="J25" s="49">
        <v>1</v>
      </c>
    </row>
    <row r="26" spans="1:10" s="4" customFormat="1" x14ac:dyDescent="0.25">
      <c r="A26" s="20">
        <v>19</v>
      </c>
      <c r="B26" s="19" t="s">
        <v>455</v>
      </c>
      <c r="C26" s="19"/>
      <c r="D26" s="19"/>
      <c r="E26" s="18" t="s">
        <v>456</v>
      </c>
      <c r="F26" s="53">
        <v>100</v>
      </c>
      <c r="G26" s="53">
        <v>50</v>
      </c>
      <c r="H26" s="53"/>
      <c r="I26" s="53"/>
      <c r="J26" s="49">
        <v>150</v>
      </c>
    </row>
    <row r="27" spans="1:10" s="4" customFormat="1" x14ac:dyDescent="0.25">
      <c r="A27" s="20">
        <v>20</v>
      </c>
      <c r="B27" s="19" t="s">
        <v>433</v>
      </c>
      <c r="C27" s="19"/>
      <c r="D27" s="19"/>
      <c r="E27" s="18">
        <v>17016</v>
      </c>
      <c r="F27" s="53">
        <v>8</v>
      </c>
      <c r="G27" s="53">
        <v>8</v>
      </c>
      <c r="H27" s="53">
        <v>7</v>
      </c>
      <c r="I27" s="53">
        <v>7</v>
      </c>
      <c r="J27" s="49">
        <v>30</v>
      </c>
    </row>
    <row r="28" spans="1:10" s="4" customFormat="1" x14ac:dyDescent="0.25">
      <c r="A28" s="20">
        <v>21</v>
      </c>
      <c r="B28" s="19" t="s">
        <v>434</v>
      </c>
      <c r="C28" s="19"/>
      <c r="D28" s="19"/>
      <c r="E28" s="18"/>
      <c r="F28" s="53">
        <v>4</v>
      </c>
      <c r="G28" s="53">
        <v>4</v>
      </c>
      <c r="H28" s="53">
        <v>4</v>
      </c>
      <c r="I28" s="53">
        <v>3</v>
      </c>
      <c r="J28" s="49">
        <v>15</v>
      </c>
    </row>
    <row r="29" spans="1:10" s="4" customFormat="1" x14ac:dyDescent="0.25">
      <c r="A29" s="20">
        <v>22</v>
      </c>
      <c r="B29" s="19" t="s">
        <v>435</v>
      </c>
      <c r="C29" s="19"/>
      <c r="D29" s="19"/>
      <c r="E29" s="18" t="s">
        <v>436</v>
      </c>
      <c r="F29" s="53">
        <v>2</v>
      </c>
      <c r="G29" s="53"/>
      <c r="H29" s="53"/>
      <c r="I29" s="53"/>
      <c r="J29" s="49">
        <v>2</v>
      </c>
    </row>
    <row r="30" spans="1:10" s="4" customFormat="1" ht="15.75" customHeight="1" x14ac:dyDescent="0.25">
      <c r="A30" s="371" t="s">
        <v>457</v>
      </c>
      <c r="B30" s="372"/>
      <c r="C30" s="372"/>
      <c r="D30" s="372"/>
      <c r="E30" s="52"/>
      <c r="F30" s="52"/>
      <c r="G30" s="52"/>
      <c r="H30" s="52"/>
      <c r="I30" s="52"/>
      <c r="J30" s="52"/>
    </row>
    <row r="31" spans="1:10" s="4" customFormat="1" ht="25.5" x14ac:dyDescent="0.2">
      <c r="A31" s="20">
        <v>24</v>
      </c>
      <c r="B31" s="19" t="s">
        <v>274</v>
      </c>
      <c r="C31" s="19"/>
      <c r="D31" s="19"/>
      <c r="E31" s="20" t="s">
        <v>276</v>
      </c>
      <c r="F31" s="51">
        <v>1</v>
      </c>
      <c r="G31" s="51"/>
      <c r="H31" s="53"/>
      <c r="I31" s="53"/>
      <c r="J31" s="51">
        <v>1</v>
      </c>
    </row>
    <row r="32" spans="1:10" s="4" customFormat="1" x14ac:dyDescent="0.2">
      <c r="A32" s="20">
        <v>25</v>
      </c>
      <c r="B32" s="19" t="s">
        <v>275</v>
      </c>
      <c r="C32" s="19"/>
      <c r="D32" s="19"/>
      <c r="E32" s="20" t="s">
        <v>453</v>
      </c>
      <c r="F32" s="51">
        <v>1</v>
      </c>
      <c r="G32" s="51"/>
      <c r="H32" s="53"/>
      <c r="I32" s="53"/>
      <c r="J32" s="51">
        <v>1</v>
      </c>
    </row>
    <row r="33" spans="1:11" ht="26.25" customHeight="1" x14ac:dyDescent="0.25">
      <c r="A33" s="20"/>
      <c r="B33" s="297" t="s">
        <v>66</v>
      </c>
      <c r="C33" s="297"/>
      <c r="D33" s="297"/>
      <c r="E33" s="297"/>
      <c r="F33" s="51"/>
      <c r="G33" s="51"/>
      <c r="H33" s="51"/>
      <c r="I33" s="51"/>
      <c r="J33" s="51"/>
      <c r="K33" s="126"/>
    </row>
    <row r="34" spans="1:11" x14ac:dyDescent="0.25">
      <c r="A34" s="14"/>
      <c r="B34" s="15"/>
      <c r="C34" s="15"/>
      <c r="D34" s="15"/>
      <c r="E34" s="14"/>
      <c r="F34" s="12"/>
      <c r="G34" s="12"/>
      <c r="H34" s="12"/>
      <c r="I34" s="12"/>
      <c r="J34" s="12"/>
    </row>
    <row r="35" spans="1:11" x14ac:dyDescent="0.25">
      <c r="A35" s="14"/>
      <c r="B35" s="32"/>
      <c r="C35" s="32"/>
      <c r="D35" s="32"/>
      <c r="E35" s="14"/>
      <c r="F35" s="12"/>
      <c r="G35" s="12"/>
      <c r="H35" s="55"/>
      <c r="I35" s="55"/>
      <c r="J35" s="55"/>
    </row>
    <row r="36" spans="1:11" s="3" customFormat="1" x14ac:dyDescent="0.2">
      <c r="A36" s="14"/>
      <c r="B36" s="15"/>
      <c r="C36" s="15"/>
      <c r="D36" s="15"/>
      <c r="E36" s="14"/>
      <c r="F36" s="12"/>
      <c r="G36" s="12"/>
      <c r="H36" s="55"/>
      <c r="I36" s="55"/>
      <c r="J36" s="55"/>
    </row>
    <row r="37" spans="1:11" x14ac:dyDescent="0.25">
      <c r="A37" s="14"/>
      <c r="B37" s="32" t="s">
        <v>617</v>
      </c>
      <c r="C37" s="32"/>
      <c r="D37" s="32"/>
      <c r="E37" s="14"/>
      <c r="F37" s="12"/>
      <c r="G37" s="12"/>
      <c r="H37" s="55" t="s">
        <v>475</v>
      </c>
      <c r="I37" s="12"/>
      <c r="J37" s="12"/>
    </row>
    <row r="38" spans="1:11" x14ac:dyDescent="0.25">
      <c r="A38" s="14"/>
      <c r="B38" s="32"/>
      <c r="C38" s="32"/>
      <c r="D38" s="32"/>
      <c r="E38" s="14"/>
      <c r="F38" s="12"/>
      <c r="G38" s="12"/>
      <c r="H38" s="55"/>
      <c r="I38" s="12"/>
      <c r="J38" s="12"/>
    </row>
    <row r="39" spans="1:11" x14ac:dyDescent="0.25">
      <c r="A39" s="14"/>
      <c r="B39" s="32" t="s">
        <v>62</v>
      </c>
      <c r="C39" s="32"/>
      <c r="D39" s="32"/>
      <c r="E39" s="14"/>
      <c r="F39" s="12"/>
      <c r="G39" s="12"/>
      <c r="H39" s="55" t="s">
        <v>619</v>
      </c>
      <c r="I39" s="12"/>
      <c r="J39" s="12"/>
    </row>
    <row r="40" spans="1:11" x14ac:dyDescent="0.25">
      <c r="A40" s="14"/>
      <c r="B40" s="32"/>
      <c r="C40" s="32"/>
      <c r="D40" s="32"/>
      <c r="E40" s="14"/>
      <c r="F40" s="12"/>
      <c r="G40" s="12"/>
      <c r="H40" s="55"/>
      <c r="I40" s="12"/>
      <c r="J40" s="12"/>
    </row>
    <row r="41" spans="1:11" x14ac:dyDescent="0.25">
      <c r="A41" s="14"/>
      <c r="B41" s="32" t="s">
        <v>618</v>
      </c>
      <c r="C41" s="32"/>
      <c r="D41" s="32"/>
      <c r="E41" s="14"/>
      <c r="F41" s="12"/>
      <c r="G41" s="12"/>
      <c r="H41" s="360" t="s">
        <v>620</v>
      </c>
      <c r="I41" s="360"/>
      <c r="J41" s="360"/>
    </row>
    <row r="42" spans="1:11" x14ac:dyDescent="0.25">
      <c r="A42" s="14"/>
      <c r="B42" s="15"/>
      <c r="C42" s="15"/>
      <c r="D42" s="15"/>
      <c r="E42" s="14"/>
      <c r="F42" s="12"/>
      <c r="G42" s="12"/>
      <c r="H42" s="12"/>
      <c r="I42" s="12"/>
      <c r="J42" s="12"/>
    </row>
  </sheetData>
  <mergeCells count="25">
    <mergeCell ref="H41:J41"/>
    <mergeCell ref="B33:E33"/>
    <mergeCell ref="A11:D11"/>
    <mergeCell ref="A21:D21"/>
    <mergeCell ref="A24:D24"/>
    <mergeCell ref="A30:D30"/>
    <mergeCell ref="H8:H9"/>
    <mergeCell ref="A8:A10"/>
    <mergeCell ref="J8:J9"/>
    <mergeCell ref="I8:I9"/>
    <mergeCell ref="E8:E10"/>
    <mergeCell ref="B8:B10"/>
    <mergeCell ref="G8:G9"/>
    <mergeCell ref="D8:D9"/>
    <mergeCell ref="F8:F9"/>
    <mergeCell ref="C8:C10"/>
    <mergeCell ref="A6:J6"/>
    <mergeCell ref="A3:E3"/>
    <mergeCell ref="I3:J3"/>
    <mergeCell ref="A1:E1"/>
    <mergeCell ref="I1:J1"/>
    <mergeCell ref="A2:E2"/>
    <mergeCell ref="I2:J2"/>
    <mergeCell ref="A5:J5"/>
    <mergeCell ref="B4:E4"/>
  </mergeCells>
  <phoneticPr fontId="9" type="noConversion"/>
  <printOptions horizontalCentered="1" verticalCentered="1"/>
  <pageMargins left="0.19685039370078741" right="0.27559055118110237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view="pageBreakPreview" topLeftCell="A22" zoomScaleSheetLayoutView="100" workbookViewId="0">
      <selection activeCell="K4" sqref="K1:L1048576"/>
    </sheetView>
  </sheetViews>
  <sheetFormatPr defaultRowHeight="15" x14ac:dyDescent="0.25"/>
  <cols>
    <col min="1" max="1" width="5.140625" style="1" customWidth="1"/>
    <col min="2" max="2" width="25.42578125" customWidth="1"/>
    <col min="3" max="3" width="7.85546875" customWidth="1"/>
    <col min="4" max="4" width="11.7109375" customWidth="1"/>
    <col min="5" max="5" width="13.28515625" customWidth="1"/>
    <col min="6" max="6" width="14.28515625" customWidth="1"/>
    <col min="7" max="7" width="11.7109375" customWidth="1"/>
    <col min="8" max="8" width="9.5703125" customWidth="1"/>
    <col min="9" max="9" width="12.7109375" customWidth="1"/>
    <col min="10" max="10" width="14.5703125" customWidth="1"/>
  </cols>
  <sheetData>
    <row r="1" spans="1:10" x14ac:dyDescent="0.25">
      <c r="A1" s="330" t="s">
        <v>56</v>
      </c>
      <c r="B1" s="330"/>
      <c r="C1" s="330"/>
      <c r="D1" s="330"/>
      <c r="E1" s="330"/>
      <c r="F1" s="12"/>
      <c r="G1" s="12"/>
      <c r="H1" s="12"/>
      <c r="I1" s="330" t="s">
        <v>58</v>
      </c>
      <c r="J1" s="330"/>
    </row>
    <row r="2" spans="1:10" x14ac:dyDescent="0.25">
      <c r="A2" s="329" t="s">
        <v>334</v>
      </c>
      <c r="B2" s="329"/>
      <c r="C2" s="329"/>
      <c r="D2" s="329"/>
      <c r="E2" s="329"/>
      <c r="F2" s="12"/>
      <c r="G2" s="12"/>
      <c r="H2" s="12"/>
      <c r="I2" s="329" t="s">
        <v>59</v>
      </c>
      <c r="J2" s="329"/>
    </row>
    <row r="3" spans="1:10" x14ac:dyDescent="0.25">
      <c r="A3" s="329" t="s">
        <v>474</v>
      </c>
      <c r="B3" s="329"/>
      <c r="C3" s="329"/>
      <c r="D3" s="329"/>
      <c r="E3" s="329"/>
      <c r="F3" s="12"/>
      <c r="G3" s="12"/>
      <c r="H3" s="12"/>
      <c r="I3" s="329" t="s">
        <v>60</v>
      </c>
      <c r="J3" s="329"/>
    </row>
    <row r="4" spans="1:10" x14ac:dyDescent="0.25">
      <c r="A4" s="14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330" t="s">
        <v>61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0" x14ac:dyDescent="0.25">
      <c r="A6" s="331" t="s">
        <v>441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10" x14ac:dyDescent="0.25">
      <c r="A7" s="57"/>
      <c r="B7" s="56"/>
      <c r="C7" s="56"/>
      <c r="D7" s="56"/>
      <c r="E7" s="56"/>
      <c r="F7" s="56"/>
      <c r="G7" s="56"/>
      <c r="H7" s="56"/>
      <c r="I7" s="56"/>
      <c r="J7" s="56"/>
    </row>
    <row r="8" spans="1:10" s="4" customFormat="1" ht="15.75" customHeight="1" x14ac:dyDescent="0.25">
      <c r="A8" s="280" t="s">
        <v>55</v>
      </c>
      <c r="B8" s="280" t="s">
        <v>36</v>
      </c>
      <c r="C8" s="280" t="s">
        <v>595</v>
      </c>
      <c r="D8" s="280" t="s">
        <v>606</v>
      </c>
      <c r="E8" s="280" t="s">
        <v>77</v>
      </c>
      <c r="F8" s="283" t="s">
        <v>616</v>
      </c>
      <c r="G8" s="298" t="s">
        <v>609</v>
      </c>
      <c r="H8" s="298" t="s">
        <v>598</v>
      </c>
      <c r="I8" s="298" t="s">
        <v>608</v>
      </c>
      <c r="J8" s="283" t="s">
        <v>603</v>
      </c>
    </row>
    <row r="9" spans="1:10" s="4" customFormat="1" ht="15.75" customHeight="1" x14ac:dyDescent="0.25">
      <c r="A9" s="281"/>
      <c r="B9" s="281"/>
      <c r="C9" s="281"/>
      <c r="D9" s="281"/>
      <c r="E9" s="281"/>
      <c r="F9" s="284"/>
      <c r="G9" s="298"/>
      <c r="H9" s="298"/>
      <c r="I9" s="298"/>
      <c r="J9" s="284"/>
    </row>
    <row r="10" spans="1:10" s="4" customFormat="1" x14ac:dyDescent="0.25">
      <c r="A10" s="281"/>
      <c r="B10" s="281"/>
      <c r="C10" s="282"/>
      <c r="D10" s="282"/>
      <c r="E10" s="281"/>
      <c r="F10" s="40" t="s">
        <v>604</v>
      </c>
      <c r="G10" s="40" t="s">
        <v>604</v>
      </c>
      <c r="H10" s="40" t="s">
        <v>604</v>
      </c>
      <c r="I10" s="40" t="s">
        <v>604</v>
      </c>
      <c r="J10" s="40" t="s">
        <v>604</v>
      </c>
    </row>
    <row r="11" spans="1:10" x14ac:dyDescent="0.25">
      <c r="A11" s="47">
        <v>1</v>
      </c>
      <c r="B11" s="74" t="s">
        <v>79</v>
      </c>
      <c r="C11" s="20" t="s">
        <v>47</v>
      </c>
      <c r="D11" s="20">
        <v>8467295900</v>
      </c>
      <c r="E11" s="20" t="s">
        <v>80</v>
      </c>
      <c r="F11" s="20">
        <v>5</v>
      </c>
      <c r="G11" s="20"/>
      <c r="H11" s="20"/>
      <c r="I11" s="20"/>
      <c r="J11" s="20">
        <v>5</v>
      </c>
    </row>
    <row r="12" spans="1:10" x14ac:dyDescent="0.25">
      <c r="A12" s="47">
        <v>2</v>
      </c>
      <c r="B12" s="74" t="s">
        <v>81</v>
      </c>
      <c r="C12" s="20" t="s">
        <v>47</v>
      </c>
      <c r="D12" s="20">
        <v>8467219100</v>
      </c>
      <c r="E12" s="20" t="s">
        <v>82</v>
      </c>
      <c r="F12" s="20">
        <v>5</v>
      </c>
      <c r="G12" s="20"/>
      <c r="H12" s="20"/>
      <c r="I12" s="20"/>
      <c r="J12" s="20">
        <v>5</v>
      </c>
    </row>
    <row r="13" spans="1:10" ht="29.25" customHeight="1" x14ac:dyDescent="0.25">
      <c r="A13" s="75">
        <v>3</v>
      </c>
      <c r="B13" s="19" t="s">
        <v>231</v>
      </c>
      <c r="C13" s="20" t="s">
        <v>42</v>
      </c>
      <c r="D13" s="20"/>
      <c r="E13" s="20" t="s">
        <v>144</v>
      </c>
      <c r="F13" s="20">
        <v>2</v>
      </c>
      <c r="G13" s="20"/>
      <c r="H13" s="20">
        <v>2</v>
      </c>
      <c r="I13" s="20"/>
      <c r="J13" s="20">
        <v>4</v>
      </c>
    </row>
    <row r="14" spans="1:10" ht="25.5" x14ac:dyDescent="0.25">
      <c r="A14" s="49">
        <v>4</v>
      </c>
      <c r="B14" s="19" t="s">
        <v>145</v>
      </c>
      <c r="C14" s="20" t="s">
        <v>42</v>
      </c>
      <c r="D14" s="20"/>
      <c r="E14" s="20" t="s">
        <v>146</v>
      </c>
      <c r="F14" s="20">
        <v>2</v>
      </c>
      <c r="G14" s="20"/>
      <c r="H14" s="20">
        <v>2</v>
      </c>
      <c r="I14" s="20"/>
      <c r="J14" s="20">
        <v>4</v>
      </c>
    </row>
    <row r="15" spans="1:10" x14ac:dyDescent="0.25">
      <c r="A15" s="49">
        <v>5</v>
      </c>
      <c r="B15" s="19" t="s">
        <v>147</v>
      </c>
      <c r="C15" s="20" t="s">
        <v>42</v>
      </c>
      <c r="D15" s="20"/>
      <c r="E15" s="20" t="s">
        <v>148</v>
      </c>
      <c r="F15" s="20">
        <v>2</v>
      </c>
      <c r="G15" s="20"/>
      <c r="H15" s="20"/>
      <c r="I15" s="20"/>
      <c r="J15" s="20">
        <v>2</v>
      </c>
    </row>
    <row r="16" spans="1:10" x14ac:dyDescent="0.25">
      <c r="A16" s="76">
        <v>6</v>
      </c>
      <c r="B16" s="19" t="s">
        <v>149</v>
      </c>
      <c r="C16" s="20" t="s">
        <v>42</v>
      </c>
      <c r="D16" s="20"/>
      <c r="E16" s="20" t="s">
        <v>148</v>
      </c>
      <c r="F16" s="20"/>
      <c r="G16" s="20"/>
      <c r="H16" s="20"/>
      <c r="I16" s="20"/>
      <c r="J16" s="20">
        <v>2</v>
      </c>
    </row>
    <row r="17" spans="1:10" ht="25.5" x14ac:dyDescent="0.25">
      <c r="A17" s="49">
        <v>7</v>
      </c>
      <c r="B17" s="19" t="s">
        <v>150</v>
      </c>
      <c r="C17" s="20" t="s">
        <v>42</v>
      </c>
      <c r="D17" s="20"/>
      <c r="E17" s="20" t="s">
        <v>151</v>
      </c>
      <c r="F17" s="20">
        <v>2</v>
      </c>
      <c r="G17" s="20"/>
      <c r="H17" s="20"/>
      <c r="I17" s="20"/>
      <c r="J17" s="20">
        <v>2</v>
      </c>
    </row>
    <row r="18" spans="1:10" ht="38.25" x14ac:dyDescent="0.25">
      <c r="A18" s="49">
        <v>8</v>
      </c>
      <c r="B18" s="50" t="s">
        <v>83</v>
      </c>
      <c r="C18" s="20" t="s">
        <v>47</v>
      </c>
      <c r="D18" s="20">
        <v>8204000000</v>
      </c>
      <c r="E18" s="20" t="s">
        <v>84</v>
      </c>
      <c r="F18" s="20">
        <v>4</v>
      </c>
      <c r="G18" s="20"/>
      <c r="H18" s="20"/>
      <c r="I18" s="20"/>
      <c r="J18" s="20">
        <v>4</v>
      </c>
    </row>
    <row r="19" spans="1:10" x14ac:dyDescent="0.25">
      <c r="A19" s="76">
        <v>9</v>
      </c>
      <c r="B19" s="53" t="s">
        <v>85</v>
      </c>
      <c r="C19" s="51" t="s">
        <v>47</v>
      </c>
      <c r="D19" s="20">
        <v>8204000000</v>
      </c>
      <c r="E19" s="53" t="s">
        <v>84</v>
      </c>
      <c r="F19" s="51">
        <v>4</v>
      </c>
      <c r="G19" s="51"/>
      <c r="H19" s="51"/>
      <c r="I19" s="51"/>
      <c r="J19" s="51">
        <v>4</v>
      </c>
    </row>
    <row r="20" spans="1:10" x14ac:dyDescent="0.25">
      <c r="A20" s="49">
        <v>10</v>
      </c>
      <c r="B20" s="77" t="s">
        <v>86</v>
      </c>
      <c r="C20" s="51" t="s">
        <v>47</v>
      </c>
      <c r="D20" s="20">
        <v>8204000000</v>
      </c>
      <c r="E20" s="53" t="s">
        <v>84</v>
      </c>
      <c r="F20" s="51">
        <v>4</v>
      </c>
      <c r="G20" s="51"/>
      <c r="H20" s="51"/>
      <c r="I20" s="51"/>
      <c r="J20" s="51">
        <v>4</v>
      </c>
    </row>
    <row r="21" spans="1:10" x14ac:dyDescent="0.25">
      <c r="A21" s="49">
        <v>11</v>
      </c>
      <c r="B21" s="77" t="s">
        <v>87</v>
      </c>
      <c r="C21" s="51" t="s">
        <v>47</v>
      </c>
      <c r="D21" s="20">
        <v>8204000000</v>
      </c>
      <c r="E21" s="53" t="s">
        <v>84</v>
      </c>
      <c r="F21" s="51">
        <v>4</v>
      </c>
      <c r="G21" s="51"/>
      <c r="H21" s="51"/>
      <c r="I21" s="51"/>
      <c r="J21" s="51">
        <v>4</v>
      </c>
    </row>
    <row r="22" spans="1:10" x14ac:dyDescent="0.25">
      <c r="A22" s="76">
        <v>12</v>
      </c>
      <c r="B22" s="77" t="s">
        <v>88</v>
      </c>
      <c r="C22" s="51" t="s">
        <v>47</v>
      </c>
      <c r="D22" s="20">
        <v>8204000000</v>
      </c>
      <c r="E22" s="53" t="s">
        <v>84</v>
      </c>
      <c r="F22" s="51">
        <v>4</v>
      </c>
      <c r="G22" s="51"/>
      <c r="H22" s="51"/>
      <c r="I22" s="51"/>
      <c r="J22" s="51">
        <v>4</v>
      </c>
    </row>
    <row r="23" spans="1:10" x14ac:dyDescent="0.25">
      <c r="A23" s="49">
        <v>13</v>
      </c>
      <c r="B23" s="77" t="s">
        <v>89</v>
      </c>
      <c r="C23" s="51" t="s">
        <v>47</v>
      </c>
      <c r="D23" s="20">
        <v>8204000000</v>
      </c>
      <c r="E23" s="53" t="s">
        <v>84</v>
      </c>
      <c r="F23" s="51">
        <v>4</v>
      </c>
      <c r="G23" s="51"/>
      <c r="H23" s="51"/>
      <c r="I23" s="51"/>
      <c r="J23" s="51">
        <v>4</v>
      </c>
    </row>
    <row r="24" spans="1:10" x14ac:dyDescent="0.25">
      <c r="A24" s="49">
        <v>14</v>
      </c>
      <c r="B24" s="77" t="s">
        <v>90</v>
      </c>
      <c r="C24" s="51" t="s">
        <v>47</v>
      </c>
      <c r="D24" s="20">
        <v>8204000000</v>
      </c>
      <c r="E24" s="53" t="s">
        <v>84</v>
      </c>
      <c r="F24" s="51">
        <v>4</v>
      </c>
      <c r="G24" s="51"/>
      <c r="H24" s="51"/>
      <c r="I24" s="51"/>
      <c r="J24" s="51">
        <v>4</v>
      </c>
    </row>
    <row r="25" spans="1:10" x14ac:dyDescent="0.25">
      <c r="A25" s="76">
        <v>15</v>
      </c>
      <c r="B25" s="77" t="s">
        <v>91</v>
      </c>
      <c r="C25" s="51" t="s">
        <v>47</v>
      </c>
      <c r="D25" s="20">
        <v>8204000000</v>
      </c>
      <c r="E25" s="53" t="s">
        <v>84</v>
      </c>
      <c r="F25" s="51">
        <v>4</v>
      </c>
      <c r="G25" s="51"/>
      <c r="H25" s="51"/>
      <c r="I25" s="51"/>
      <c r="J25" s="51">
        <v>4</v>
      </c>
    </row>
    <row r="26" spans="1:10" x14ac:dyDescent="0.25">
      <c r="A26" s="49">
        <v>16</v>
      </c>
      <c r="B26" s="77" t="s">
        <v>92</v>
      </c>
      <c r="C26" s="51" t="s">
        <v>47</v>
      </c>
      <c r="D26" s="20">
        <v>8204000000</v>
      </c>
      <c r="E26" s="53" t="s">
        <v>84</v>
      </c>
      <c r="F26" s="51">
        <v>4</v>
      </c>
      <c r="G26" s="51"/>
      <c r="H26" s="51"/>
      <c r="I26" s="51"/>
      <c r="J26" s="51">
        <v>4</v>
      </c>
    </row>
    <row r="27" spans="1:10" x14ac:dyDescent="0.25">
      <c r="A27" s="49">
        <v>17</v>
      </c>
      <c r="B27" s="77" t="s">
        <v>93</v>
      </c>
      <c r="C27" s="51" t="s">
        <v>47</v>
      </c>
      <c r="D27" s="20">
        <v>8204000000</v>
      </c>
      <c r="E27" s="53" t="s">
        <v>84</v>
      </c>
      <c r="F27" s="51">
        <v>4</v>
      </c>
      <c r="G27" s="51"/>
      <c r="H27" s="51"/>
      <c r="I27" s="51"/>
      <c r="J27" s="51">
        <v>4</v>
      </c>
    </row>
    <row r="28" spans="1:10" x14ac:dyDescent="0.25">
      <c r="A28" s="76">
        <v>18</v>
      </c>
      <c r="B28" s="77" t="s">
        <v>94</v>
      </c>
      <c r="C28" s="51" t="s">
        <v>47</v>
      </c>
      <c r="D28" s="20">
        <v>8204000000</v>
      </c>
      <c r="E28" s="53" t="s">
        <v>84</v>
      </c>
      <c r="F28" s="51">
        <v>4</v>
      </c>
      <c r="G28" s="51"/>
      <c r="H28" s="51"/>
      <c r="I28" s="51"/>
      <c r="J28" s="51">
        <v>4</v>
      </c>
    </row>
    <row r="29" spans="1:10" x14ac:dyDescent="0.25">
      <c r="A29" s="49">
        <v>19</v>
      </c>
      <c r="B29" s="77" t="s">
        <v>95</v>
      </c>
      <c r="C29" s="51" t="s">
        <v>47</v>
      </c>
      <c r="D29" s="20">
        <v>8204000000</v>
      </c>
      <c r="E29" s="53" t="s">
        <v>84</v>
      </c>
      <c r="F29" s="51">
        <v>4</v>
      </c>
      <c r="G29" s="51"/>
      <c r="H29" s="51"/>
      <c r="I29" s="51"/>
      <c r="J29" s="51">
        <v>4</v>
      </c>
    </row>
    <row r="30" spans="1:10" x14ac:dyDescent="0.25">
      <c r="A30" s="49">
        <v>20</v>
      </c>
      <c r="B30" s="77" t="s">
        <v>96</v>
      </c>
      <c r="C30" s="51" t="s">
        <v>47</v>
      </c>
      <c r="D30" s="20">
        <v>8204000000</v>
      </c>
      <c r="E30" s="53" t="s">
        <v>84</v>
      </c>
      <c r="F30" s="51">
        <v>4</v>
      </c>
      <c r="G30" s="51"/>
      <c r="H30" s="51"/>
      <c r="I30" s="51"/>
      <c r="J30" s="51">
        <v>4</v>
      </c>
    </row>
    <row r="31" spans="1:10" x14ac:dyDescent="0.25">
      <c r="A31" s="76">
        <v>21</v>
      </c>
      <c r="B31" s="77" t="s">
        <v>97</v>
      </c>
      <c r="C31" s="51" t="s">
        <v>47</v>
      </c>
      <c r="D31" s="20">
        <v>8204000000</v>
      </c>
      <c r="E31" s="53" t="s">
        <v>84</v>
      </c>
      <c r="F31" s="51">
        <v>4</v>
      </c>
      <c r="G31" s="51"/>
      <c r="H31" s="51"/>
      <c r="I31" s="51"/>
      <c r="J31" s="51">
        <v>4</v>
      </c>
    </row>
    <row r="32" spans="1:10" x14ac:dyDescent="0.25">
      <c r="A32" s="49">
        <v>22</v>
      </c>
      <c r="B32" s="77" t="s">
        <v>98</v>
      </c>
      <c r="C32" s="51" t="s">
        <v>47</v>
      </c>
      <c r="D32" s="20">
        <v>8204000000</v>
      </c>
      <c r="E32" s="53" t="s">
        <v>84</v>
      </c>
      <c r="F32" s="51">
        <v>4</v>
      </c>
      <c r="G32" s="51"/>
      <c r="H32" s="51"/>
      <c r="I32" s="51"/>
      <c r="J32" s="51">
        <v>4</v>
      </c>
    </row>
    <row r="33" spans="1:10" x14ac:dyDescent="0.25">
      <c r="A33" s="49">
        <v>23</v>
      </c>
      <c r="B33" s="77" t="s">
        <v>99</v>
      </c>
      <c r="C33" s="51" t="s">
        <v>47</v>
      </c>
      <c r="D33" s="20">
        <v>8204000000</v>
      </c>
      <c r="E33" s="53" t="s">
        <v>84</v>
      </c>
      <c r="F33" s="51">
        <v>4</v>
      </c>
      <c r="G33" s="51"/>
      <c r="H33" s="51"/>
      <c r="I33" s="51"/>
      <c r="J33" s="51">
        <v>4</v>
      </c>
    </row>
    <row r="34" spans="1:10" x14ac:dyDescent="0.25">
      <c r="A34" s="76">
        <v>24</v>
      </c>
      <c r="B34" s="77" t="s">
        <v>100</v>
      </c>
      <c r="C34" s="51" t="s">
        <v>47</v>
      </c>
      <c r="D34" s="20">
        <v>8204000000</v>
      </c>
      <c r="E34" s="53" t="s">
        <v>84</v>
      </c>
      <c r="F34" s="51">
        <v>4</v>
      </c>
      <c r="G34" s="51"/>
      <c r="H34" s="51"/>
      <c r="I34" s="51"/>
      <c r="J34" s="51">
        <v>4</v>
      </c>
    </row>
    <row r="35" spans="1:10" x14ac:dyDescent="0.25">
      <c r="A35" s="49">
        <v>25</v>
      </c>
      <c r="B35" s="77" t="s">
        <v>101</v>
      </c>
      <c r="C35" s="51" t="s">
        <v>47</v>
      </c>
      <c r="D35" s="20">
        <v>8204000000</v>
      </c>
      <c r="E35" s="53" t="s">
        <v>84</v>
      </c>
      <c r="F35" s="51">
        <v>4</v>
      </c>
      <c r="G35" s="51"/>
      <c r="H35" s="51"/>
      <c r="I35" s="51"/>
      <c r="J35" s="51">
        <v>4</v>
      </c>
    </row>
    <row r="36" spans="1:10" x14ac:dyDescent="0.25">
      <c r="A36" s="49">
        <v>26</v>
      </c>
      <c r="B36" s="77" t="s">
        <v>102</v>
      </c>
      <c r="C36" s="51" t="s">
        <v>47</v>
      </c>
      <c r="D36" s="20">
        <v>8204000000</v>
      </c>
      <c r="E36" s="53" t="s">
        <v>84</v>
      </c>
      <c r="F36" s="51">
        <v>4</v>
      </c>
      <c r="G36" s="51"/>
      <c r="H36" s="51"/>
      <c r="I36" s="51"/>
      <c r="J36" s="51">
        <v>4</v>
      </c>
    </row>
    <row r="37" spans="1:10" x14ac:dyDescent="0.25">
      <c r="A37" s="76">
        <v>27</v>
      </c>
      <c r="B37" s="77" t="s">
        <v>103</v>
      </c>
      <c r="C37" s="51" t="s">
        <v>47</v>
      </c>
      <c r="D37" s="20">
        <v>8204000000</v>
      </c>
      <c r="E37" s="53" t="s">
        <v>84</v>
      </c>
      <c r="F37" s="51">
        <v>4</v>
      </c>
      <c r="G37" s="51"/>
      <c r="H37" s="51"/>
      <c r="I37" s="51"/>
      <c r="J37" s="51">
        <v>4</v>
      </c>
    </row>
    <row r="38" spans="1:10" x14ac:dyDescent="0.25">
      <c r="A38" s="49">
        <v>28</v>
      </c>
      <c r="B38" s="77" t="s">
        <v>104</v>
      </c>
      <c r="C38" s="51" t="s">
        <v>47</v>
      </c>
      <c r="D38" s="20">
        <v>8204000000</v>
      </c>
      <c r="E38" s="53" t="s">
        <v>84</v>
      </c>
      <c r="F38" s="51">
        <v>4</v>
      </c>
      <c r="G38" s="51"/>
      <c r="H38" s="51"/>
      <c r="I38" s="51"/>
      <c r="J38" s="51">
        <v>4</v>
      </c>
    </row>
    <row r="39" spans="1:10" x14ac:dyDescent="0.25">
      <c r="A39" s="49">
        <v>29</v>
      </c>
      <c r="B39" s="77" t="s">
        <v>105</v>
      </c>
      <c r="C39" s="51" t="s">
        <v>47</v>
      </c>
      <c r="D39" s="20">
        <v>8204000000</v>
      </c>
      <c r="E39" s="53" t="s">
        <v>84</v>
      </c>
      <c r="F39" s="51">
        <v>4</v>
      </c>
      <c r="G39" s="51"/>
      <c r="H39" s="51"/>
      <c r="I39" s="51"/>
      <c r="J39" s="51">
        <v>4</v>
      </c>
    </row>
    <row r="40" spans="1:10" x14ac:dyDescent="0.25">
      <c r="A40" s="76">
        <v>30</v>
      </c>
      <c r="B40" s="77" t="s">
        <v>106</v>
      </c>
      <c r="C40" s="51" t="s">
        <v>47</v>
      </c>
      <c r="D40" s="20">
        <v>8204000000</v>
      </c>
      <c r="E40" s="53" t="s">
        <v>84</v>
      </c>
      <c r="F40" s="51">
        <v>4</v>
      </c>
      <c r="G40" s="51"/>
      <c r="H40" s="51"/>
      <c r="I40" s="51"/>
      <c r="J40" s="51">
        <v>4</v>
      </c>
    </row>
    <row r="41" spans="1:10" x14ac:dyDescent="0.25">
      <c r="A41" s="49">
        <v>31</v>
      </c>
      <c r="B41" s="77" t="s">
        <v>107</v>
      </c>
      <c r="C41" s="51" t="s">
        <v>47</v>
      </c>
      <c r="D41" s="20">
        <v>8204000000</v>
      </c>
      <c r="E41" s="53" t="s">
        <v>84</v>
      </c>
      <c r="F41" s="51">
        <v>4</v>
      </c>
      <c r="G41" s="51"/>
      <c r="H41" s="51"/>
      <c r="I41" s="51"/>
      <c r="J41" s="51">
        <v>4</v>
      </c>
    </row>
    <row r="42" spans="1:10" x14ac:dyDescent="0.25">
      <c r="A42" s="49">
        <v>32</v>
      </c>
      <c r="B42" s="77" t="s">
        <v>108</v>
      </c>
      <c r="C42" s="51" t="s">
        <v>47</v>
      </c>
      <c r="D42" s="20">
        <v>8204000000</v>
      </c>
      <c r="E42" s="53" t="s">
        <v>84</v>
      </c>
      <c r="F42" s="51">
        <v>4</v>
      </c>
      <c r="G42" s="51"/>
      <c r="H42" s="51"/>
      <c r="I42" s="51"/>
      <c r="J42" s="51">
        <v>4</v>
      </c>
    </row>
    <row r="43" spans="1:10" x14ac:dyDescent="0.25">
      <c r="A43" s="76">
        <v>33</v>
      </c>
      <c r="B43" s="77" t="s">
        <v>109</v>
      </c>
      <c r="C43" s="51" t="s">
        <v>47</v>
      </c>
      <c r="D43" s="20">
        <v>8204000000</v>
      </c>
      <c r="E43" s="53" t="s">
        <v>84</v>
      </c>
      <c r="F43" s="51">
        <v>4</v>
      </c>
      <c r="G43" s="51"/>
      <c r="H43" s="51"/>
      <c r="I43" s="51"/>
      <c r="J43" s="51">
        <v>4</v>
      </c>
    </row>
    <row r="44" spans="1:10" x14ac:dyDescent="0.25">
      <c r="A44" s="49">
        <v>34</v>
      </c>
      <c r="B44" s="77" t="s">
        <v>110</v>
      </c>
      <c r="C44" s="51" t="s">
        <v>47</v>
      </c>
      <c r="D44" s="20">
        <v>8204000000</v>
      </c>
      <c r="E44" s="53" t="s">
        <v>84</v>
      </c>
      <c r="F44" s="51">
        <v>4</v>
      </c>
      <c r="G44" s="51"/>
      <c r="H44" s="51"/>
      <c r="I44" s="51"/>
      <c r="J44" s="51">
        <v>4</v>
      </c>
    </row>
    <row r="45" spans="1:10" x14ac:dyDescent="0.25">
      <c r="A45" s="49">
        <v>35</v>
      </c>
      <c r="B45" s="77" t="s">
        <v>111</v>
      </c>
      <c r="C45" s="51" t="s">
        <v>47</v>
      </c>
      <c r="D45" s="20">
        <v>8204000000</v>
      </c>
      <c r="E45" s="53" t="s">
        <v>84</v>
      </c>
      <c r="F45" s="51">
        <v>4</v>
      </c>
      <c r="G45" s="51"/>
      <c r="H45" s="51"/>
      <c r="I45" s="51"/>
      <c r="J45" s="51">
        <v>4</v>
      </c>
    </row>
    <row r="46" spans="1:10" x14ac:dyDescent="0.25">
      <c r="A46" s="76">
        <v>36</v>
      </c>
      <c r="B46" s="77" t="s">
        <v>112</v>
      </c>
      <c r="C46" s="51" t="s">
        <v>47</v>
      </c>
      <c r="D46" s="20">
        <v>8204000000</v>
      </c>
      <c r="E46" s="53" t="s">
        <v>84</v>
      </c>
      <c r="F46" s="51">
        <v>4</v>
      </c>
      <c r="G46" s="51"/>
      <c r="H46" s="51"/>
      <c r="I46" s="51"/>
      <c r="J46" s="51">
        <v>4</v>
      </c>
    </row>
    <row r="47" spans="1:10" x14ac:dyDescent="0.25">
      <c r="A47" s="49">
        <v>37</v>
      </c>
      <c r="B47" s="77" t="s">
        <v>113</v>
      </c>
      <c r="C47" s="51" t="s">
        <v>47</v>
      </c>
      <c r="D47" s="20">
        <v>8204000000</v>
      </c>
      <c r="E47" s="53" t="s">
        <v>84</v>
      </c>
      <c r="F47" s="51">
        <v>4</v>
      </c>
      <c r="G47" s="51"/>
      <c r="H47" s="51"/>
      <c r="I47" s="51"/>
      <c r="J47" s="51">
        <v>4</v>
      </c>
    </row>
    <row r="48" spans="1:10" x14ac:dyDescent="0.25">
      <c r="A48" s="49">
        <v>38</v>
      </c>
      <c r="B48" s="50" t="s">
        <v>114</v>
      </c>
      <c r="C48" s="51" t="s">
        <v>47</v>
      </c>
      <c r="D48" s="51">
        <v>8204200000</v>
      </c>
      <c r="E48" s="51" t="s">
        <v>115</v>
      </c>
      <c r="F48" s="51">
        <v>4</v>
      </c>
      <c r="G48" s="51"/>
      <c r="H48" s="51"/>
      <c r="I48" s="51"/>
      <c r="J48" s="51">
        <v>4</v>
      </c>
    </row>
    <row r="49" spans="1:10" x14ac:dyDescent="0.25">
      <c r="A49" s="76">
        <v>39</v>
      </c>
      <c r="B49" s="50" t="s">
        <v>116</v>
      </c>
      <c r="C49" s="51" t="s">
        <v>47</v>
      </c>
      <c r="D49" s="51">
        <v>8204200000</v>
      </c>
      <c r="E49" s="53" t="s">
        <v>115</v>
      </c>
      <c r="F49" s="51">
        <v>4</v>
      </c>
      <c r="G49" s="51"/>
      <c r="H49" s="51"/>
      <c r="I49" s="51"/>
      <c r="J49" s="51">
        <v>4</v>
      </c>
    </row>
    <row r="50" spans="1:10" x14ac:dyDescent="0.25">
      <c r="A50" s="49">
        <v>40</v>
      </c>
      <c r="B50" s="50" t="s">
        <v>117</v>
      </c>
      <c r="C50" s="51" t="s">
        <v>47</v>
      </c>
      <c r="D50" s="51">
        <v>8204200000</v>
      </c>
      <c r="E50" s="53" t="s">
        <v>115</v>
      </c>
      <c r="F50" s="51">
        <v>4</v>
      </c>
      <c r="G50" s="51"/>
      <c r="H50" s="51"/>
      <c r="I50" s="51"/>
      <c r="J50" s="51">
        <v>4</v>
      </c>
    </row>
    <row r="51" spans="1:10" x14ac:dyDescent="0.25">
      <c r="A51" s="49">
        <v>41</v>
      </c>
      <c r="B51" s="50" t="s">
        <v>118</v>
      </c>
      <c r="C51" s="51" t="s">
        <v>47</v>
      </c>
      <c r="D51" s="51">
        <v>8204200000</v>
      </c>
      <c r="E51" s="53" t="s">
        <v>115</v>
      </c>
      <c r="F51" s="51">
        <v>4</v>
      </c>
      <c r="G51" s="51"/>
      <c r="H51" s="51"/>
      <c r="I51" s="51"/>
      <c r="J51" s="51">
        <v>4</v>
      </c>
    </row>
    <row r="52" spans="1:10" x14ac:dyDescent="0.25">
      <c r="A52" s="76">
        <v>42</v>
      </c>
      <c r="B52" s="50" t="s">
        <v>119</v>
      </c>
      <c r="C52" s="51" t="s">
        <v>47</v>
      </c>
      <c r="D52" s="51">
        <v>8204200000</v>
      </c>
      <c r="E52" s="53" t="s">
        <v>115</v>
      </c>
      <c r="F52" s="51">
        <v>4</v>
      </c>
      <c r="G52" s="51"/>
      <c r="H52" s="51"/>
      <c r="I52" s="51"/>
      <c r="J52" s="51">
        <v>4</v>
      </c>
    </row>
    <row r="53" spans="1:10" x14ac:dyDescent="0.25">
      <c r="A53" s="49">
        <v>43</v>
      </c>
      <c r="B53" s="50" t="s">
        <v>120</v>
      </c>
      <c r="C53" s="51" t="s">
        <v>47</v>
      </c>
      <c r="D53" s="51">
        <v>8204200000</v>
      </c>
      <c r="E53" s="53" t="s">
        <v>115</v>
      </c>
      <c r="F53" s="51">
        <v>4</v>
      </c>
      <c r="G53" s="51"/>
      <c r="H53" s="51"/>
      <c r="I53" s="51"/>
      <c r="J53" s="51">
        <v>4</v>
      </c>
    </row>
    <row r="54" spans="1:10" x14ac:dyDescent="0.25">
      <c r="A54" s="49">
        <v>44</v>
      </c>
      <c r="B54" s="50" t="s">
        <v>121</v>
      </c>
      <c r="C54" s="51" t="s">
        <v>47</v>
      </c>
      <c r="D54" s="51">
        <v>8204200000</v>
      </c>
      <c r="E54" s="53" t="s">
        <v>115</v>
      </c>
      <c r="F54" s="51">
        <v>4</v>
      </c>
      <c r="G54" s="51"/>
      <c r="H54" s="51"/>
      <c r="I54" s="51"/>
      <c r="J54" s="51">
        <v>4</v>
      </c>
    </row>
    <row r="55" spans="1:10" x14ac:dyDescent="0.25">
      <c r="A55" s="76">
        <v>45</v>
      </c>
      <c r="B55" s="50" t="s">
        <v>122</v>
      </c>
      <c r="C55" s="51" t="s">
        <v>47</v>
      </c>
      <c r="D55" s="51">
        <v>8204200000</v>
      </c>
      <c r="E55" s="53" t="s">
        <v>115</v>
      </c>
      <c r="F55" s="51">
        <v>4</v>
      </c>
      <c r="G55" s="51"/>
      <c r="H55" s="51"/>
      <c r="I55" s="51"/>
      <c r="J55" s="51">
        <v>4</v>
      </c>
    </row>
    <row r="56" spans="1:10" x14ac:dyDescent="0.25">
      <c r="A56" s="49">
        <v>46</v>
      </c>
      <c r="B56" s="50" t="s">
        <v>123</v>
      </c>
      <c r="C56" s="51" t="s">
        <v>47</v>
      </c>
      <c r="D56" s="51">
        <v>8204200000</v>
      </c>
      <c r="E56" s="53" t="s">
        <v>115</v>
      </c>
      <c r="F56" s="51">
        <v>4</v>
      </c>
      <c r="G56" s="51"/>
      <c r="H56" s="51"/>
      <c r="I56" s="51"/>
      <c r="J56" s="51">
        <v>4</v>
      </c>
    </row>
    <row r="57" spans="1:10" x14ac:dyDescent="0.25">
      <c r="A57" s="49">
        <v>47</v>
      </c>
      <c r="B57" s="50" t="s">
        <v>124</v>
      </c>
      <c r="C57" s="51" t="s">
        <v>47</v>
      </c>
      <c r="D57" s="51">
        <v>8204200000</v>
      </c>
      <c r="E57" s="53" t="s">
        <v>115</v>
      </c>
      <c r="F57" s="51">
        <v>4</v>
      </c>
      <c r="G57" s="51"/>
      <c r="H57" s="51"/>
      <c r="I57" s="51"/>
      <c r="J57" s="51">
        <v>4</v>
      </c>
    </row>
    <row r="58" spans="1:10" x14ac:dyDescent="0.25">
      <c r="A58" s="76">
        <v>48</v>
      </c>
      <c r="B58" s="50" t="s">
        <v>125</v>
      </c>
      <c r="C58" s="51" t="s">
        <v>47</v>
      </c>
      <c r="D58" s="51">
        <v>8204200000</v>
      </c>
      <c r="E58" s="53" t="s">
        <v>115</v>
      </c>
      <c r="F58" s="51">
        <v>4</v>
      </c>
      <c r="G58" s="51"/>
      <c r="H58" s="51"/>
      <c r="I58" s="51"/>
      <c r="J58" s="51">
        <v>4</v>
      </c>
    </row>
    <row r="59" spans="1:10" x14ac:dyDescent="0.25">
      <c r="A59" s="49">
        <v>49</v>
      </c>
      <c r="B59" s="50" t="s">
        <v>126</v>
      </c>
      <c r="C59" s="51" t="s">
        <v>47</v>
      </c>
      <c r="D59" s="51">
        <v>8204200000</v>
      </c>
      <c r="E59" s="53" t="s">
        <v>115</v>
      </c>
      <c r="F59" s="51">
        <v>4</v>
      </c>
      <c r="G59" s="51"/>
      <c r="H59" s="51"/>
      <c r="I59" s="51"/>
      <c r="J59" s="51">
        <v>4</v>
      </c>
    </row>
    <row r="60" spans="1:10" x14ac:dyDescent="0.25">
      <c r="A60" s="49">
        <v>50</v>
      </c>
      <c r="B60" s="50" t="s">
        <v>127</v>
      </c>
      <c r="C60" s="51" t="s">
        <v>47</v>
      </c>
      <c r="D60" s="51">
        <v>8204200000</v>
      </c>
      <c r="E60" s="53" t="s">
        <v>115</v>
      </c>
      <c r="F60" s="51">
        <v>4</v>
      </c>
      <c r="G60" s="51"/>
      <c r="H60" s="51"/>
      <c r="I60" s="51"/>
      <c r="J60" s="51">
        <v>4</v>
      </c>
    </row>
    <row r="61" spans="1:10" x14ac:dyDescent="0.25">
      <c r="A61" s="76">
        <v>51</v>
      </c>
      <c r="B61" s="50" t="s">
        <v>128</v>
      </c>
      <c r="C61" s="51" t="s">
        <v>47</v>
      </c>
      <c r="D61" s="51">
        <v>8204200000</v>
      </c>
      <c r="E61" s="53" t="s">
        <v>115</v>
      </c>
      <c r="F61" s="51">
        <v>4</v>
      </c>
      <c r="G61" s="51"/>
      <c r="H61" s="51"/>
      <c r="I61" s="51"/>
      <c r="J61" s="51">
        <v>4</v>
      </c>
    </row>
    <row r="62" spans="1:10" x14ac:dyDescent="0.25">
      <c r="A62" s="49">
        <v>52</v>
      </c>
      <c r="B62" s="50" t="s">
        <v>129</v>
      </c>
      <c r="C62" s="51" t="s">
        <v>47</v>
      </c>
      <c r="D62" s="51">
        <v>8204200000</v>
      </c>
      <c r="E62" s="53" t="s">
        <v>115</v>
      </c>
      <c r="F62" s="51">
        <v>4</v>
      </c>
      <c r="G62" s="51"/>
      <c r="H62" s="51"/>
      <c r="I62" s="51"/>
      <c r="J62" s="51">
        <v>4</v>
      </c>
    </row>
    <row r="63" spans="1:10" x14ac:dyDescent="0.25">
      <c r="A63" s="49">
        <v>53</v>
      </c>
      <c r="B63" s="50" t="s">
        <v>130</v>
      </c>
      <c r="C63" s="51" t="s">
        <v>47</v>
      </c>
      <c r="D63" s="51">
        <v>8204200000</v>
      </c>
      <c r="E63" s="53" t="s">
        <v>115</v>
      </c>
      <c r="F63" s="51">
        <v>4</v>
      </c>
      <c r="G63" s="51"/>
      <c r="H63" s="51"/>
      <c r="I63" s="51"/>
      <c r="J63" s="51">
        <v>4</v>
      </c>
    </row>
    <row r="64" spans="1:10" x14ac:dyDescent="0.25">
      <c r="A64" s="76">
        <v>54</v>
      </c>
      <c r="B64" s="50" t="s">
        <v>131</v>
      </c>
      <c r="C64" s="51" t="s">
        <v>47</v>
      </c>
      <c r="D64" s="51">
        <v>8204200000</v>
      </c>
      <c r="E64" s="53" t="s">
        <v>115</v>
      </c>
      <c r="F64" s="51">
        <v>4</v>
      </c>
      <c r="G64" s="51"/>
      <c r="H64" s="51"/>
      <c r="I64" s="51"/>
      <c r="J64" s="51">
        <v>4</v>
      </c>
    </row>
    <row r="65" spans="1:10" x14ac:dyDescent="0.25">
      <c r="A65" s="49">
        <v>55</v>
      </c>
      <c r="B65" s="50" t="s">
        <v>132</v>
      </c>
      <c r="C65" s="51" t="s">
        <v>47</v>
      </c>
      <c r="D65" s="51">
        <v>8204200000</v>
      </c>
      <c r="E65" s="53" t="s">
        <v>115</v>
      </c>
      <c r="F65" s="51">
        <v>4</v>
      </c>
      <c r="G65" s="51"/>
      <c r="H65" s="51"/>
      <c r="I65" s="51"/>
      <c r="J65" s="51">
        <v>4</v>
      </c>
    </row>
    <row r="66" spans="1:10" x14ac:dyDescent="0.25">
      <c r="A66" s="49">
        <v>56</v>
      </c>
      <c r="B66" s="50" t="s">
        <v>133</v>
      </c>
      <c r="C66" s="51" t="s">
        <v>47</v>
      </c>
      <c r="D66" s="51">
        <v>8204200000</v>
      </c>
      <c r="E66" s="53" t="s">
        <v>115</v>
      </c>
      <c r="F66" s="51">
        <v>4</v>
      </c>
      <c r="G66" s="51"/>
      <c r="H66" s="51"/>
      <c r="I66" s="51"/>
      <c r="J66" s="51">
        <v>4</v>
      </c>
    </row>
    <row r="67" spans="1:10" x14ac:dyDescent="0.25">
      <c r="A67" s="76">
        <v>57</v>
      </c>
      <c r="B67" s="50" t="s">
        <v>134</v>
      </c>
      <c r="C67" s="51" t="s">
        <v>47</v>
      </c>
      <c r="D67" s="51">
        <v>8204200000</v>
      </c>
      <c r="E67" s="53" t="s">
        <v>115</v>
      </c>
      <c r="F67" s="51">
        <v>4</v>
      </c>
      <c r="G67" s="51"/>
      <c r="H67" s="51"/>
      <c r="I67" s="51"/>
      <c r="J67" s="51">
        <v>4</v>
      </c>
    </row>
    <row r="68" spans="1:10" x14ac:dyDescent="0.25">
      <c r="A68" s="49">
        <v>58</v>
      </c>
      <c r="B68" s="50" t="s">
        <v>135</v>
      </c>
      <c r="C68" s="51" t="s">
        <v>47</v>
      </c>
      <c r="D68" s="51">
        <v>8204200000</v>
      </c>
      <c r="E68" s="53" t="s">
        <v>115</v>
      </c>
      <c r="F68" s="51">
        <v>4</v>
      </c>
      <c r="G68" s="51"/>
      <c r="H68" s="51"/>
      <c r="I68" s="51"/>
      <c r="J68" s="51">
        <v>4</v>
      </c>
    </row>
    <row r="69" spans="1:10" x14ac:dyDescent="0.25">
      <c r="A69" s="49">
        <v>59</v>
      </c>
      <c r="B69" s="50" t="s">
        <v>136</v>
      </c>
      <c r="C69" s="51" t="s">
        <v>47</v>
      </c>
      <c r="D69" s="51">
        <v>8204200000</v>
      </c>
      <c r="E69" s="53" t="s">
        <v>115</v>
      </c>
      <c r="F69" s="51">
        <v>4</v>
      </c>
      <c r="G69" s="51"/>
      <c r="H69" s="51"/>
      <c r="I69" s="51"/>
      <c r="J69" s="51">
        <v>4</v>
      </c>
    </row>
    <row r="70" spans="1:10" x14ac:dyDescent="0.25">
      <c r="A70" s="75">
        <v>60</v>
      </c>
      <c r="B70" s="19" t="s">
        <v>152</v>
      </c>
      <c r="C70" s="20" t="s">
        <v>42</v>
      </c>
      <c r="D70" s="20">
        <v>8207506000</v>
      </c>
      <c r="E70" s="20" t="s">
        <v>153</v>
      </c>
      <c r="F70" s="20">
        <v>10</v>
      </c>
      <c r="G70" s="20"/>
      <c r="H70" s="20"/>
      <c r="I70" s="20"/>
      <c r="J70" s="20">
        <v>10</v>
      </c>
    </row>
    <row r="71" spans="1:10" x14ac:dyDescent="0.25">
      <c r="A71" s="47">
        <v>61</v>
      </c>
      <c r="B71" s="19" t="s">
        <v>154</v>
      </c>
      <c r="C71" s="20" t="s">
        <v>42</v>
      </c>
      <c r="D71" s="20">
        <v>8207506000</v>
      </c>
      <c r="E71" s="20" t="s">
        <v>155</v>
      </c>
      <c r="F71" s="20">
        <v>10</v>
      </c>
      <c r="G71" s="20"/>
      <c r="H71" s="20"/>
      <c r="I71" s="20"/>
      <c r="J71" s="20">
        <v>10</v>
      </c>
    </row>
    <row r="72" spans="1:10" x14ac:dyDescent="0.25">
      <c r="A72" s="47">
        <v>62</v>
      </c>
      <c r="B72" s="19" t="s">
        <v>156</v>
      </c>
      <c r="C72" s="20" t="s">
        <v>42</v>
      </c>
      <c r="D72" s="20">
        <v>8207506000</v>
      </c>
      <c r="E72" s="20" t="s">
        <v>155</v>
      </c>
      <c r="F72" s="20">
        <v>10</v>
      </c>
      <c r="G72" s="20"/>
      <c r="H72" s="20"/>
      <c r="I72" s="20"/>
      <c r="J72" s="20">
        <v>10</v>
      </c>
    </row>
    <row r="73" spans="1:10" x14ac:dyDescent="0.25">
      <c r="A73" s="75">
        <v>63</v>
      </c>
      <c r="B73" s="19" t="s">
        <v>157</v>
      </c>
      <c r="C73" s="20" t="s">
        <v>42</v>
      </c>
      <c r="D73" s="20">
        <v>8207506000</v>
      </c>
      <c r="E73" s="20" t="s">
        <v>155</v>
      </c>
      <c r="F73" s="20">
        <v>10</v>
      </c>
      <c r="G73" s="20"/>
      <c r="H73" s="20"/>
      <c r="I73" s="20"/>
      <c r="J73" s="20">
        <v>10</v>
      </c>
    </row>
    <row r="74" spans="1:10" x14ac:dyDescent="0.25">
      <c r="A74" s="47">
        <v>64</v>
      </c>
      <c r="B74" s="19" t="s">
        <v>158</v>
      </c>
      <c r="C74" s="20" t="s">
        <v>42</v>
      </c>
      <c r="D74" s="20">
        <v>8207506000</v>
      </c>
      <c r="E74" s="20" t="s">
        <v>155</v>
      </c>
      <c r="F74" s="20">
        <v>10</v>
      </c>
      <c r="G74" s="20"/>
      <c r="H74" s="20"/>
      <c r="I74" s="20"/>
      <c r="J74" s="20">
        <v>10</v>
      </c>
    </row>
    <row r="75" spans="1:10" x14ac:dyDescent="0.25">
      <c r="A75" s="47">
        <v>65</v>
      </c>
      <c r="B75" s="19" t="s">
        <v>159</v>
      </c>
      <c r="C75" s="20" t="s">
        <v>42</v>
      </c>
      <c r="D75" s="20">
        <v>8207506000</v>
      </c>
      <c r="E75" s="20" t="s">
        <v>155</v>
      </c>
      <c r="F75" s="20">
        <v>10</v>
      </c>
      <c r="G75" s="20"/>
      <c r="H75" s="20"/>
      <c r="I75" s="20"/>
      <c r="J75" s="20">
        <v>10</v>
      </c>
    </row>
    <row r="76" spans="1:10" x14ac:dyDescent="0.25">
      <c r="A76" s="75">
        <v>66</v>
      </c>
      <c r="B76" s="19" t="s">
        <v>160</v>
      </c>
      <c r="C76" s="20" t="s">
        <v>42</v>
      </c>
      <c r="D76" s="20">
        <v>8207506000</v>
      </c>
      <c r="E76" s="20" t="s">
        <v>155</v>
      </c>
      <c r="F76" s="20">
        <v>10</v>
      </c>
      <c r="G76" s="20"/>
      <c r="H76" s="20"/>
      <c r="I76" s="20"/>
      <c r="J76" s="20">
        <v>10</v>
      </c>
    </row>
    <row r="77" spans="1:10" x14ac:dyDescent="0.25">
      <c r="A77" s="47">
        <v>67</v>
      </c>
      <c r="B77" s="19" t="s">
        <v>161</v>
      </c>
      <c r="C77" s="20" t="s">
        <v>42</v>
      </c>
      <c r="D77" s="20">
        <v>8207506000</v>
      </c>
      <c r="E77" s="20" t="s">
        <v>155</v>
      </c>
      <c r="F77" s="20">
        <v>10</v>
      </c>
      <c r="G77" s="20"/>
      <c r="H77" s="20"/>
      <c r="I77" s="20"/>
      <c r="J77" s="20">
        <v>10</v>
      </c>
    </row>
    <row r="78" spans="1:10" x14ac:dyDescent="0.25">
      <c r="A78" s="47">
        <v>68</v>
      </c>
      <c r="B78" s="19" t="s">
        <v>162</v>
      </c>
      <c r="C78" s="20" t="s">
        <v>42</v>
      </c>
      <c r="D78" s="20">
        <v>8207506000</v>
      </c>
      <c r="E78" s="20" t="s">
        <v>155</v>
      </c>
      <c r="F78" s="20">
        <v>10</v>
      </c>
      <c r="G78" s="20"/>
      <c r="H78" s="20"/>
      <c r="I78" s="20"/>
      <c r="J78" s="20">
        <v>10</v>
      </c>
    </row>
    <row r="79" spans="1:10" x14ac:dyDescent="0.25">
      <c r="A79" s="75">
        <v>69</v>
      </c>
      <c r="B79" s="19" t="s">
        <v>163</v>
      </c>
      <c r="C79" s="20" t="s">
        <v>42</v>
      </c>
      <c r="D79" s="20">
        <v>8207506000</v>
      </c>
      <c r="E79" s="20" t="s">
        <v>155</v>
      </c>
      <c r="F79" s="20">
        <v>10</v>
      </c>
      <c r="G79" s="20"/>
      <c r="H79" s="20"/>
      <c r="I79" s="20"/>
      <c r="J79" s="20">
        <v>10</v>
      </c>
    </row>
    <row r="80" spans="1:10" x14ac:dyDescent="0.25">
      <c r="A80" s="47">
        <v>70</v>
      </c>
      <c r="B80" s="19" t="s">
        <v>164</v>
      </c>
      <c r="C80" s="20" t="s">
        <v>42</v>
      </c>
      <c r="D80" s="20">
        <v>8207506000</v>
      </c>
      <c r="E80" s="20" t="s">
        <v>155</v>
      </c>
      <c r="F80" s="20">
        <v>5</v>
      </c>
      <c r="G80" s="20"/>
      <c r="H80" s="20"/>
      <c r="I80" s="20"/>
      <c r="J80" s="20">
        <v>5</v>
      </c>
    </row>
    <row r="81" spans="1:10" x14ac:dyDescent="0.25">
      <c r="A81" s="49">
        <v>71</v>
      </c>
      <c r="B81" s="19" t="s">
        <v>165</v>
      </c>
      <c r="C81" s="20" t="s">
        <v>42</v>
      </c>
      <c r="D81" s="20">
        <v>8207506000</v>
      </c>
      <c r="E81" s="20" t="s">
        <v>155</v>
      </c>
      <c r="F81" s="20">
        <v>5</v>
      </c>
      <c r="G81" s="20"/>
      <c r="H81" s="20"/>
      <c r="I81" s="20"/>
      <c r="J81" s="20">
        <v>5</v>
      </c>
    </row>
    <row r="82" spans="1:10" x14ac:dyDescent="0.25">
      <c r="A82" s="76">
        <v>72</v>
      </c>
      <c r="B82" s="19" t="s">
        <v>166</v>
      </c>
      <c r="C82" s="20" t="s">
        <v>42</v>
      </c>
      <c r="D82" s="20">
        <v>8207506000</v>
      </c>
      <c r="E82" s="20" t="s">
        <v>155</v>
      </c>
      <c r="F82" s="20">
        <v>5</v>
      </c>
      <c r="G82" s="20"/>
      <c r="H82" s="20"/>
      <c r="I82" s="20"/>
      <c r="J82" s="20">
        <v>5</v>
      </c>
    </row>
    <row r="83" spans="1:10" x14ac:dyDescent="0.25">
      <c r="A83" s="49">
        <v>73</v>
      </c>
      <c r="B83" s="19" t="s">
        <v>167</v>
      </c>
      <c r="C83" s="20" t="s">
        <v>42</v>
      </c>
      <c r="D83" s="20">
        <v>8207506000</v>
      </c>
      <c r="E83" s="20" t="s">
        <v>155</v>
      </c>
      <c r="F83" s="20">
        <v>5</v>
      </c>
      <c r="G83" s="20"/>
      <c r="H83" s="20"/>
      <c r="I83" s="20"/>
      <c r="J83" s="20">
        <v>5</v>
      </c>
    </row>
    <row r="84" spans="1:10" x14ac:dyDescent="0.25">
      <c r="A84" s="49">
        <v>74</v>
      </c>
      <c r="B84" s="19" t="s">
        <v>168</v>
      </c>
      <c r="C84" s="20" t="s">
        <v>42</v>
      </c>
      <c r="D84" s="20">
        <v>8207506000</v>
      </c>
      <c r="E84" s="20" t="s">
        <v>155</v>
      </c>
      <c r="F84" s="20">
        <v>5</v>
      </c>
      <c r="G84" s="20"/>
      <c r="H84" s="20"/>
      <c r="I84" s="20"/>
      <c r="J84" s="20">
        <v>5</v>
      </c>
    </row>
    <row r="85" spans="1:10" x14ac:dyDescent="0.25">
      <c r="A85" s="76">
        <v>75</v>
      </c>
      <c r="B85" s="19" t="s">
        <v>169</v>
      </c>
      <c r="C85" s="20" t="s">
        <v>42</v>
      </c>
      <c r="D85" s="20">
        <v>8207506000</v>
      </c>
      <c r="E85" s="20" t="s">
        <v>155</v>
      </c>
      <c r="F85" s="20">
        <v>5</v>
      </c>
      <c r="G85" s="20"/>
      <c r="H85" s="20"/>
      <c r="I85" s="20"/>
      <c r="J85" s="20">
        <v>5</v>
      </c>
    </row>
    <row r="86" spans="1:10" x14ac:dyDescent="0.25">
      <c r="A86" s="49">
        <v>76</v>
      </c>
      <c r="B86" s="19" t="s">
        <v>170</v>
      </c>
      <c r="C86" s="20" t="s">
        <v>42</v>
      </c>
      <c r="D86" s="20">
        <v>8207506000</v>
      </c>
      <c r="E86" s="20" t="s">
        <v>155</v>
      </c>
      <c r="F86" s="20">
        <v>5</v>
      </c>
      <c r="G86" s="20"/>
      <c r="H86" s="20"/>
      <c r="I86" s="20"/>
      <c r="J86" s="20">
        <v>5</v>
      </c>
    </row>
    <row r="87" spans="1:10" x14ac:dyDescent="0.25">
      <c r="A87" s="49">
        <v>77</v>
      </c>
      <c r="B87" s="19" t="s">
        <v>171</v>
      </c>
      <c r="C87" s="20" t="s">
        <v>47</v>
      </c>
      <c r="D87" s="20">
        <v>8207506000</v>
      </c>
      <c r="E87" s="20" t="s">
        <v>155</v>
      </c>
      <c r="F87" s="20">
        <v>5</v>
      </c>
      <c r="G87" s="20"/>
      <c r="H87" s="20"/>
      <c r="I87" s="20"/>
      <c r="J87" s="20">
        <v>5</v>
      </c>
    </row>
    <row r="88" spans="1:10" x14ac:dyDescent="0.25">
      <c r="A88" s="76">
        <v>78</v>
      </c>
      <c r="B88" s="19" t="s">
        <v>172</v>
      </c>
      <c r="C88" s="20" t="s">
        <v>47</v>
      </c>
      <c r="D88" s="20">
        <v>8207506000</v>
      </c>
      <c r="E88" s="20" t="s">
        <v>155</v>
      </c>
      <c r="F88" s="20">
        <v>5</v>
      </c>
      <c r="G88" s="20"/>
      <c r="H88" s="20"/>
      <c r="I88" s="20"/>
      <c r="J88" s="20">
        <v>5</v>
      </c>
    </row>
    <row r="89" spans="1:10" x14ac:dyDescent="0.25">
      <c r="A89" s="49">
        <v>79</v>
      </c>
      <c r="B89" s="19" t="s">
        <v>173</v>
      </c>
      <c r="C89" s="20" t="s">
        <v>47</v>
      </c>
      <c r="D89" s="20">
        <v>8207506000</v>
      </c>
      <c r="E89" s="20" t="s">
        <v>155</v>
      </c>
      <c r="F89" s="20">
        <v>5</v>
      </c>
      <c r="G89" s="20"/>
      <c r="H89" s="20"/>
      <c r="I89" s="20"/>
      <c r="J89" s="20">
        <v>5</v>
      </c>
    </row>
    <row r="90" spans="1:10" x14ac:dyDescent="0.25">
      <c r="A90" s="49">
        <v>80</v>
      </c>
      <c r="B90" s="19" t="s">
        <v>174</v>
      </c>
      <c r="C90" s="20" t="s">
        <v>47</v>
      </c>
      <c r="D90" s="20">
        <v>8207506000</v>
      </c>
      <c r="E90" s="20" t="s">
        <v>155</v>
      </c>
      <c r="F90" s="20">
        <v>6</v>
      </c>
      <c r="G90" s="20"/>
      <c r="H90" s="20"/>
      <c r="I90" s="20"/>
      <c r="J90" s="20">
        <v>6</v>
      </c>
    </row>
    <row r="91" spans="1:10" x14ac:dyDescent="0.25">
      <c r="A91" s="76">
        <v>81</v>
      </c>
      <c r="B91" s="19" t="s">
        <v>175</v>
      </c>
      <c r="C91" s="20" t="s">
        <v>47</v>
      </c>
      <c r="D91" s="20">
        <v>8207506000</v>
      </c>
      <c r="E91" s="20" t="s">
        <v>155</v>
      </c>
      <c r="F91" s="20">
        <v>6</v>
      </c>
      <c r="G91" s="20"/>
      <c r="H91" s="20"/>
      <c r="I91" s="20"/>
      <c r="J91" s="20">
        <v>6</v>
      </c>
    </row>
    <row r="92" spans="1:10" x14ac:dyDescent="0.25">
      <c r="A92" s="49">
        <v>82</v>
      </c>
      <c r="B92" s="19" t="s">
        <v>176</v>
      </c>
      <c r="C92" s="20" t="s">
        <v>47</v>
      </c>
      <c r="D92" s="20">
        <v>8207506000</v>
      </c>
      <c r="E92" s="20" t="s">
        <v>155</v>
      </c>
      <c r="F92" s="20">
        <v>4</v>
      </c>
      <c r="G92" s="20"/>
      <c r="H92" s="20"/>
      <c r="I92" s="20"/>
      <c r="J92" s="20">
        <v>4</v>
      </c>
    </row>
    <row r="93" spans="1:10" x14ac:dyDescent="0.25">
      <c r="A93" s="49">
        <v>83</v>
      </c>
      <c r="B93" s="19" t="s">
        <v>177</v>
      </c>
      <c r="C93" s="20" t="s">
        <v>42</v>
      </c>
      <c r="D93" s="20">
        <v>8207506000</v>
      </c>
      <c r="E93" s="20" t="s">
        <v>155</v>
      </c>
      <c r="F93" s="20">
        <v>4</v>
      </c>
      <c r="G93" s="20"/>
      <c r="H93" s="20"/>
      <c r="I93" s="20"/>
      <c r="J93" s="20">
        <v>4</v>
      </c>
    </row>
    <row r="94" spans="1:10" x14ac:dyDescent="0.25">
      <c r="A94" s="76">
        <v>84</v>
      </c>
      <c r="B94" s="19" t="s">
        <v>178</v>
      </c>
      <c r="C94" s="20" t="s">
        <v>42</v>
      </c>
      <c r="D94" s="20">
        <v>8207506000</v>
      </c>
      <c r="E94" s="20" t="s">
        <v>155</v>
      </c>
      <c r="F94" s="20">
        <v>2</v>
      </c>
      <c r="G94" s="20"/>
      <c r="H94" s="20"/>
      <c r="I94" s="20"/>
      <c r="J94" s="20">
        <v>2</v>
      </c>
    </row>
    <row r="95" spans="1:10" x14ac:dyDescent="0.25">
      <c r="A95" s="49">
        <v>85</v>
      </c>
      <c r="B95" s="19" t="s">
        <v>179</v>
      </c>
      <c r="C95" s="20" t="s">
        <v>42</v>
      </c>
      <c r="D95" s="20">
        <v>8207506000</v>
      </c>
      <c r="E95" s="20" t="s">
        <v>155</v>
      </c>
      <c r="F95" s="20">
        <v>2</v>
      </c>
      <c r="G95" s="20"/>
      <c r="H95" s="20"/>
      <c r="I95" s="20"/>
      <c r="J95" s="20">
        <v>2</v>
      </c>
    </row>
    <row r="96" spans="1:10" x14ac:dyDescent="0.25">
      <c r="A96" s="49">
        <v>86</v>
      </c>
      <c r="B96" s="19" t="s">
        <v>180</v>
      </c>
      <c r="C96" s="20" t="s">
        <v>42</v>
      </c>
      <c r="D96" s="20">
        <v>8207506000</v>
      </c>
      <c r="E96" s="20" t="s">
        <v>155</v>
      </c>
      <c r="F96" s="20">
        <v>2</v>
      </c>
      <c r="G96" s="20"/>
      <c r="H96" s="20"/>
      <c r="I96" s="20"/>
      <c r="J96" s="20">
        <v>2</v>
      </c>
    </row>
    <row r="97" spans="1:10" x14ac:dyDescent="0.25">
      <c r="A97" s="76">
        <v>87</v>
      </c>
      <c r="B97" s="19" t="s">
        <v>181</v>
      </c>
      <c r="C97" s="20" t="s">
        <v>47</v>
      </c>
      <c r="D97" s="20">
        <v>8207506000</v>
      </c>
      <c r="E97" s="20" t="s">
        <v>155</v>
      </c>
      <c r="F97" s="20">
        <v>2</v>
      </c>
      <c r="G97" s="20"/>
      <c r="H97" s="20"/>
      <c r="I97" s="20"/>
      <c r="J97" s="20">
        <v>2</v>
      </c>
    </row>
    <row r="98" spans="1:10" x14ac:dyDescent="0.25">
      <c r="A98" s="49">
        <v>88</v>
      </c>
      <c r="B98" s="19" t="s">
        <v>182</v>
      </c>
      <c r="C98" s="20" t="s">
        <v>42</v>
      </c>
      <c r="D98" s="20">
        <v>8207401000</v>
      </c>
      <c r="E98" s="20" t="s">
        <v>183</v>
      </c>
      <c r="F98" s="20">
        <v>10</v>
      </c>
      <c r="G98" s="20"/>
      <c r="H98" s="20"/>
      <c r="I98" s="20"/>
      <c r="J98" s="20">
        <v>10</v>
      </c>
    </row>
    <row r="99" spans="1:10" x14ac:dyDescent="0.25">
      <c r="A99" s="49">
        <v>89</v>
      </c>
      <c r="B99" s="19" t="s">
        <v>184</v>
      </c>
      <c r="C99" s="20" t="s">
        <v>42</v>
      </c>
      <c r="D99" s="20">
        <v>8207401000</v>
      </c>
      <c r="E99" s="20" t="s">
        <v>183</v>
      </c>
      <c r="F99" s="20">
        <v>10</v>
      </c>
      <c r="G99" s="20"/>
      <c r="H99" s="20"/>
      <c r="I99" s="20"/>
      <c r="J99" s="20">
        <v>10</v>
      </c>
    </row>
    <row r="100" spans="1:10" x14ac:dyDescent="0.25">
      <c r="A100" s="76">
        <v>90</v>
      </c>
      <c r="B100" s="19" t="s">
        <v>185</v>
      </c>
      <c r="C100" s="20" t="s">
        <v>42</v>
      </c>
      <c r="D100" s="20">
        <v>8207401000</v>
      </c>
      <c r="E100" s="20" t="s">
        <v>183</v>
      </c>
      <c r="F100" s="20">
        <v>10</v>
      </c>
      <c r="G100" s="20"/>
      <c r="H100" s="20"/>
      <c r="I100" s="20"/>
      <c r="J100" s="20">
        <v>10</v>
      </c>
    </row>
    <row r="101" spans="1:10" x14ac:dyDescent="0.25">
      <c r="A101" s="49">
        <v>91</v>
      </c>
      <c r="B101" s="19" t="s">
        <v>186</v>
      </c>
      <c r="C101" s="20" t="s">
        <v>42</v>
      </c>
      <c r="D101" s="20">
        <v>8207401000</v>
      </c>
      <c r="E101" s="20" t="s">
        <v>183</v>
      </c>
      <c r="F101" s="20">
        <v>10</v>
      </c>
      <c r="G101" s="20"/>
      <c r="H101" s="20"/>
      <c r="I101" s="20"/>
      <c r="J101" s="20">
        <v>10</v>
      </c>
    </row>
    <row r="102" spans="1:10" x14ac:dyDescent="0.25">
      <c r="A102" s="49">
        <v>92</v>
      </c>
      <c r="B102" s="19" t="s">
        <v>187</v>
      </c>
      <c r="C102" s="20" t="s">
        <v>42</v>
      </c>
      <c r="D102" s="20">
        <v>8207401000</v>
      </c>
      <c r="E102" s="20" t="s">
        <v>183</v>
      </c>
      <c r="F102" s="20">
        <v>10</v>
      </c>
      <c r="G102" s="20"/>
      <c r="H102" s="20"/>
      <c r="I102" s="20"/>
      <c r="J102" s="20">
        <v>10</v>
      </c>
    </row>
    <row r="103" spans="1:10" x14ac:dyDescent="0.25">
      <c r="A103" s="76">
        <v>93</v>
      </c>
      <c r="B103" s="19" t="s">
        <v>188</v>
      </c>
      <c r="C103" s="20" t="s">
        <v>42</v>
      </c>
      <c r="D103" s="20">
        <v>8207401000</v>
      </c>
      <c r="E103" s="20" t="s">
        <v>183</v>
      </c>
      <c r="F103" s="20">
        <v>10</v>
      </c>
      <c r="G103" s="20"/>
      <c r="H103" s="20"/>
      <c r="I103" s="20"/>
      <c r="J103" s="20">
        <v>10</v>
      </c>
    </row>
    <row r="104" spans="1:10" x14ac:dyDescent="0.25">
      <c r="A104" s="49">
        <v>94</v>
      </c>
      <c r="B104" s="19" t="s">
        <v>189</v>
      </c>
      <c r="C104" s="20" t="s">
        <v>42</v>
      </c>
      <c r="D104" s="20">
        <v>8207401000</v>
      </c>
      <c r="E104" s="20" t="s">
        <v>183</v>
      </c>
      <c r="F104" s="20">
        <v>10</v>
      </c>
      <c r="G104" s="20"/>
      <c r="H104" s="20"/>
      <c r="I104" s="20"/>
      <c r="J104" s="20">
        <v>10</v>
      </c>
    </row>
    <row r="105" spans="1:10" x14ac:dyDescent="0.25">
      <c r="A105" s="49">
        <v>95</v>
      </c>
      <c r="B105" s="19" t="s">
        <v>190</v>
      </c>
      <c r="C105" s="20" t="s">
        <v>47</v>
      </c>
      <c r="D105" s="20">
        <v>8207401000</v>
      </c>
      <c r="E105" s="20" t="s">
        <v>183</v>
      </c>
      <c r="F105" s="20">
        <v>10</v>
      </c>
      <c r="G105" s="20"/>
      <c r="H105" s="20"/>
      <c r="I105" s="20"/>
      <c r="J105" s="20">
        <v>10</v>
      </c>
    </row>
    <row r="106" spans="1:10" x14ac:dyDescent="0.25">
      <c r="A106" s="76">
        <v>96</v>
      </c>
      <c r="B106" s="19" t="s">
        <v>191</v>
      </c>
      <c r="C106" s="20" t="s">
        <v>47</v>
      </c>
      <c r="D106" s="20">
        <v>8207401000</v>
      </c>
      <c r="E106" s="20" t="s">
        <v>183</v>
      </c>
      <c r="F106" s="20">
        <v>10</v>
      </c>
      <c r="G106" s="20"/>
      <c r="H106" s="20"/>
      <c r="I106" s="20"/>
      <c r="J106" s="20">
        <v>10</v>
      </c>
    </row>
    <row r="107" spans="1:10" x14ac:dyDescent="0.25">
      <c r="A107" s="49">
        <v>97</v>
      </c>
      <c r="B107" s="19" t="s">
        <v>192</v>
      </c>
      <c r="C107" s="20" t="s">
        <v>47</v>
      </c>
      <c r="D107" s="20">
        <v>8207401000</v>
      </c>
      <c r="E107" s="20" t="s">
        <v>183</v>
      </c>
      <c r="F107" s="20">
        <v>4</v>
      </c>
      <c r="G107" s="20"/>
      <c r="H107" s="20"/>
      <c r="I107" s="20"/>
      <c r="J107" s="20">
        <v>4</v>
      </c>
    </row>
    <row r="108" spans="1:10" x14ac:dyDescent="0.25">
      <c r="A108" s="49">
        <v>98</v>
      </c>
      <c r="B108" s="19" t="s">
        <v>193</v>
      </c>
      <c r="C108" s="20" t="s">
        <v>47</v>
      </c>
      <c r="D108" s="20">
        <v>8207401000</v>
      </c>
      <c r="E108" s="20" t="s">
        <v>183</v>
      </c>
      <c r="F108" s="20">
        <v>4</v>
      </c>
      <c r="G108" s="20"/>
      <c r="H108" s="20"/>
      <c r="I108" s="20"/>
      <c r="J108" s="20">
        <v>4</v>
      </c>
    </row>
    <row r="109" spans="1:10" x14ac:dyDescent="0.25">
      <c r="A109" s="76">
        <v>99</v>
      </c>
      <c r="B109" s="19" t="s">
        <v>194</v>
      </c>
      <c r="C109" s="20" t="s">
        <v>47</v>
      </c>
      <c r="D109" s="20">
        <v>8207401000</v>
      </c>
      <c r="E109" s="20" t="s">
        <v>183</v>
      </c>
      <c r="F109" s="20">
        <v>4</v>
      </c>
      <c r="G109" s="20"/>
      <c r="H109" s="20"/>
      <c r="I109" s="20"/>
      <c r="J109" s="20">
        <v>4</v>
      </c>
    </row>
    <row r="110" spans="1:10" x14ac:dyDescent="0.25">
      <c r="A110" s="49">
        <v>100</v>
      </c>
      <c r="B110" s="19" t="s">
        <v>195</v>
      </c>
      <c r="C110" s="20" t="s">
        <v>47</v>
      </c>
      <c r="D110" s="20">
        <v>8207403000</v>
      </c>
      <c r="E110" s="20" t="s">
        <v>196</v>
      </c>
      <c r="F110" s="20">
        <v>10</v>
      </c>
      <c r="G110" s="20"/>
      <c r="H110" s="20"/>
      <c r="I110" s="20"/>
      <c r="J110" s="20">
        <v>10</v>
      </c>
    </row>
    <row r="111" spans="1:10" x14ac:dyDescent="0.25">
      <c r="A111" s="49">
        <v>101</v>
      </c>
      <c r="B111" s="19" t="s">
        <v>197</v>
      </c>
      <c r="C111" s="20" t="s">
        <v>47</v>
      </c>
      <c r="D111" s="20">
        <v>8207403000</v>
      </c>
      <c r="E111" s="20" t="s">
        <v>196</v>
      </c>
      <c r="F111" s="20">
        <v>10</v>
      </c>
      <c r="G111" s="20"/>
      <c r="H111" s="20"/>
      <c r="I111" s="20"/>
      <c r="J111" s="20">
        <v>10</v>
      </c>
    </row>
    <row r="112" spans="1:10" x14ac:dyDescent="0.25">
      <c r="A112" s="76">
        <v>102</v>
      </c>
      <c r="B112" s="19" t="s">
        <v>198</v>
      </c>
      <c r="C112" s="20" t="s">
        <v>47</v>
      </c>
      <c r="D112" s="20">
        <v>8207403000</v>
      </c>
      <c r="E112" s="20" t="s">
        <v>196</v>
      </c>
      <c r="F112" s="20">
        <v>10</v>
      </c>
      <c r="G112" s="20"/>
      <c r="H112" s="20"/>
      <c r="I112" s="20"/>
      <c r="J112" s="20">
        <v>10</v>
      </c>
    </row>
    <row r="113" spans="1:10" x14ac:dyDescent="0.25">
      <c r="A113" s="49">
        <v>103</v>
      </c>
      <c r="B113" s="19" t="s">
        <v>199</v>
      </c>
      <c r="C113" s="20" t="s">
        <v>47</v>
      </c>
      <c r="D113" s="20">
        <v>8207403000</v>
      </c>
      <c r="E113" s="20" t="s">
        <v>196</v>
      </c>
      <c r="F113" s="20">
        <v>6</v>
      </c>
      <c r="G113" s="20"/>
      <c r="H113" s="20"/>
      <c r="I113" s="20"/>
      <c r="J113" s="20">
        <v>6</v>
      </c>
    </row>
    <row r="114" spans="1:10" x14ac:dyDescent="0.25">
      <c r="A114" s="49">
        <v>104</v>
      </c>
      <c r="B114" s="19" t="s">
        <v>200</v>
      </c>
      <c r="C114" s="20" t="s">
        <v>47</v>
      </c>
      <c r="D114" s="20">
        <v>8207403000</v>
      </c>
      <c r="E114" s="20" t="s">
        <v>196</v>
      </c>
      <c r="F114" s="20">
        <v>10</v>
      </c>
      <c r="G114" s="20"/>
      <c r="H114" s="20"/>
      <c r="I114" s="20"/>
      <c r="J114" s="20">
        <v>10</v>
      </c>
    </row>
    <row r="115" spans="1:10" x14ac:dyDescent="0.25">
      <c r="A115" s="76">
        <v>105</v>
      </c>
      <c r="B115" s="19" t="s">
        <v>201</v>
      </c>
      <c r="C115" s="20" t="s">
        <v>42</v>
      </c>
      <c r="D115" s="20">
        <v>8207403000</v>
      </c>
      <c r="E115" s="20" t="s">
        <v>196</v>
      </c>
      <c r="F115" s="20">
        <v>10</v>
      </c>
      <c r="G115" s="20"/>
      <c r="H115" s="20"/>
      <c r="I115" s="20"/>
      <c r="J115" s="20">
        <v>10</v>
      </c>
    </row>
    <row r="116" spans="1:10" x14ac:dyDescent="0.25">
      <c r="A116" s="49">
        <v>106</v>
      </c>
      <c r="B116" s="19" t="s">
        <v>225</v>
      </c>
      <c r="C116" s="20" t="s">
        <v>42</v>
      </c>
      <c r="D116" s="20">
        <v>8207403000</v>
      </c>
      <c r="E116" s="20" t="s">
        <v>196</v>
      </c>
      <c r="F116" s="20">
        <v>10</v>
      </c>
      <c r="G116" s="20"/>
      <c r="H116" s="20"/>
      <c r="I116" s="20"/>
      <c r="J116" s="20">
        <v>10</v>
      </c>
    </row>
    <row r="117" spans="1:10" x14ac:dyDescent="0.25">
      <c r="A117" s="49">
        <v>107</v>
      </c>
      <c r="B117" s="19" t="s">
        <v>226</v>
      </c>
      <c r="C117" s="20" t="s">
        <v>42</v>
      </c>
      <c r="D117" s="20">
        <v>8207403000</v>
      </c>
      <c r="E117" s="20" t="s">
        <v>196</v>
      </c>
      <c r="F117" s="20">
        <v>10</v>
      </c>
      <c r="G117" s="20"/>
      <c r="H117" s="20"/>
      <c r="I117" s="20"/>
      <c r="J117" s="20">
        <v>10</v>
      </c>
    </row>
    <row r="118" spans="1:10" x14ac:dyDescent="0.25">
      <c r="A118" s="76">
        <v>108</v>
      </c>
      <c r="B118" s="19" t="s">
        <v>227</v>
      </c>
      <c r="C118" s="20" t="s">
        <v>42</v>
      </c>
      <c r="D118" s="20">
        <v>8207403000</v>
      </c>
      <c r="E118" s="20" t="s">
        <v>196</v>
      </c>
      <c r="F118" s="20">
        <v>10</v>
      </c>
      <c r="G118" s="20"/>
      <c r="H118" s="20"/>
      <c r="I118" s="20"/>
      <c r="J118" s="20">
        <v>10</v>
      </c>
    </row>
    <row r="119" spans="1:10" x14ac:dyDescent="0.25">
      <c r="A119" s="49">
        <v>109</v>
      </c>
      <c r="B119" s="19" t="s">
        <v>228</v>
      </c>
      <c r="C119" s="20" t="s">
        <v>42</v>
      </c>
      <c r="D119" s="20">
        <v>8207403000</v>
      </c>
      <c r="E119" s="20" t="s">
        <v>196</v>
      </c>
      <c r="F119" s="20">
        <v>10</v>
      </c>
      <c r="G119" s="20"/>
      <c r="H119" s="20"/>
      <c r="I119" s="20"/>
      <c r="J119" s="20">
        <v>10</v>
      </c>
    </row>
    <row r="120" spans="1:10" x14ac:dyDescent="0.25">
      <c r="A120" s="49">
        <v>110</v>
      </c>
      <c r="B120" s="19" t="s">
        <v>229</v>
      </c>
      <c r="C120" s="20" t="s">
        <v>42</v>
      </c>
      <c r="D120" s="20">
        <v>8207403000</v>
      </c>
      <c r="E120" s="20" t="s">
        <v>196</v>
      </c>
      <c r="F120" s="20">
        <v>4</v>
      </c>
      <c r="G120" s="20"/>
      <c r="H120" s="20"/>
      <c r="I120" s="20"/>
      <c r="J120" s="20">
        <v>4</v>
      </c>
    </row>
    <row r="121" spans="1:10" x14ac:dyDescent="0.25">
      <c r="A121" s="76">
        <v>111</v>
      </c>
      <c r="B121" s="19" t="s">
        <v>230</v>
      </c>
      <c r="C121" s="20" t="s">
        <v>42</v>
      </c>
      <c r="D121" s="20">
        <v>8207403000</v>
      </c>
      <c r="E121" s="20" t="s">
        <v>196</v>
      </c>
      <c r="F121" s="20">
        <v>4</v>
      </c>
      <c r="G121" s="20"/>
      <c r="H121" s="20"/>
      <c r="I121" s="20"/>
      <c r="J121" s="20">
        <v>4</v>
      </c>
    </row>
    <row r="122" spans="1:10" ht="25.5" x14ac:dyDescent="0.25">
      <c r="A122" s="47">
        <v>112</v>
      </c>
      <c r="B122" s="19" t="s">
        <v>137</v>
      </c>
      <c r="C122" s="20" t="s">
        <v>47</v>
      </c>
      <c r="D122" s="20">
        <v>6804221800</v>
      </c>
      <c r="E122" s="20" t="s">
        <v>138</v>
      </c>
      <c r="F122" s="20">
        <v>4</v>
      </c>
      <c r="G122" s="20">
        <v>4</v>
      </c>
      <c r="H122" s="20">
        <v>4</v>
      </c>
      <c r="I122" s="20">
        <v>4</v>
      </c>
      <c r="J122" s="20">
        <v>16</v>
      </c>
    </row>
    <row r="123" spans="1:10" x14ac:dyDescent="0.25">
      <c r="A123" s="47">
        <v>113</v>
      </c>
      <c r="B123" s="19" t="s">
        <v>139</v>
      </c>
      <c r="C123" s="20" t="s">
        <v>47</v>
      </c>
      <c r="D123" s="20">
        <v>6804221800</v>
      </c>
      <c r="E123" s="20" t="s">
        <v>140</v>
      </c>
      <c r="F123" s="20">
        <v>100</v>
      </c>
      <c r="G123" s="20">
        <v>100</v>
      </c>
      <c r="H123" s="20">
        <v>100</v>
      </c>
      <c r="I123" s="20">
        <v>100</v>
      </c>
      <c r="J123" s="20">
        <v>400</v>
      </c>
    </row>
    <row r="124" spans="1:10" x14ac:dyDescent="0.25">
      <c r="A124" s="75">
        <v>114</v>
      </c>
      <c r="B124" s="19" t="s">
        <v>141</v>
      </c>
      <c r="C124" s="20" t="s">
        <v>47</v>
      </c>
      <c r="D124" s="20">
        <v>6804221800</v>
      </c>
      <c r="E124" s="20" t="s">
        <v>140</v>
      </c>
      <c r="F124" s="20">
        <v>100</v>
      </c>
      <c r="G124" s="20">
        <v>100</v>
      </c>
      <c r="H124" s="20">
        <v>100</v>
      </c>
      <c r="I124" s="20">
        <v>100</v>
      </c>
      <c r="J124" s="20">
        <v>400</v>
      </c>
    </row>
    <row r="125" spans="1:10" x14ac:dyDescent="0.25">
      <c r="A125" s="47">
        <v>115</v>
      </c>
      <c r="B125" s="19" t="s">
        <v>143</v>
      </c>
      <c r="C125" s="20" t="s">
        <v>47</v>
      </c>
      <c r="D125" s="20">
        <v>6804221800</v>
      </c>
      <c r="E125" s="20" t="s">
        <v>142</v>
      </c>
      <c r="F125" s="20">
        <v>50</v>
      </c>
      <c r="G125" s="20">
        <v>50</v>
      </c>
      <c r="H125" s="20">
        <v>50</v>
      </c>
      <c r="I125" s="20">
        <v>50</v>
      </c>
      <c r="J125" s="20">
        <v>200</v>
      </c>
    </row>
    <row r="126" spans="1:10" ht="25.5" x14ac:dyDescent="0.25">
      <c r="A126" s="75">
        <v>117</v>
      </c>
      <c r="B126" s="20" t="s">
        <v>294</v>
      </c>
      <c r="C126" s="20" t="s">
        <v>67</v>
      </c>
      <c r="D126" s="20"/>
      <c r="E126" s="20" t="s">
        <v>295</v>
      </c>
      <c r="F126" s="20">
        <v>4</v>
      </c>
      <c r="G126" s="20"/>
      <c r="H126" s="20"/>
      <c r="I126" s="20"/>
      <c r="J126" s="20">
        <v>4</v>
      </c>
    </row>
    <row r="127" spans="1:10" ht="25.5" x14ac:dyDescent="0.25">
      <c r="A127" s="47">
        <v>118</v>
      </c>
      <c r="B127" s="20" t="s">
        <v>294</v>
      </c>
      <c r="C127" s="20" t="s">
        <v>67</v>
      </c>
      <c r="D127" s="20"/>
      <c r="E127" s="20" t="s">
        <v>296</v>
      </c>
      <c r="F127" s="20">
        <v>4</v>
      </c>
      <c r="G127" s="20"/>
      <c r="H127" s="20"/>
      <c r="I127" s="20"/>
      <c r="J127" s="20">
        <v>4</v>
      </c>
    </row>
    <row r="128" spans="1:10" ht="25.5" x14ac:dyDescent="0.25">
      <c r="A128" s="47">
        <v>119</v>
      </c>
      <c r="B128" s="20" t="s">
        <v>294</v>
      </c>
      <c r="C128" s="20" t="s">
        <v>67</v>
      </c>
      <c r="D128" s="20"/>
      <c r="E128" s="20" t="s">
        <v>297</v>
      </c>
      <c r="F128" s="20">
        <v>4</v>
      </c>
      <c r="G128" s="20"/>
      <c r="H128" s="20"/>
      <c r="I128" s="20"/>
      <c r="J128" s="20">
        <v>4</v>
      </c>
    </row>
    <row r="129" spans="1:10" x14ac:dyDescent="0.25">
      <c r="A129" s="47">
        <v>120</v>
      </c>
      <c r="B129" s="46" t="s">
        <v>438</v>
      </c>
      <c r="C129" s="46" t="s">
        <v>67</v>
      </c>
      <c r="D129" s="46"/>
      <c r="E129" s="46"/>
      <c r="F129" s="46">
        <v>4</v>
      </c>
      <c r="G129" s="46"/>
      <c r="H129" s="46"/>
      <c r="I129" s="46"/>
      <c r="J129" s="46">
        <v>4</v>
      </c>
    </row>
    <row r="130" spans="1:10" x14ac:dyDescent="0.25">
      <c r="A130" s="47">
        <v>121</v>
      </c>
      <c r="B130" s="46" t="s">
        <v>439</v>
      </c>
      <c r="C130" s="46" t="s">
        <v>67</v>
      </c>
      <c r="D130" s="46"/>
      <c r="E130" s="46"/>
      <c r="F130" s="46">
        <v>4</v>
      </c>
      <c r="G130" s="46"/>
      <c r="H130" s="46"/>
      <c r="I130" s="46"/>
      <c r="J130" s="46">
        <v>4</v>
      </c>
    </row>
    <row r="131" spans="1:10" x14ac:dyDescent="0.25">
      <c r="A131" s="47">
        <v>122</v>
      </c>
      <c r="B131" s="46" t="s">
        <v>440</v>
      </c>
      <c r="C131" s="46" t="s">
        <v>67</v>
      </c>
      <c r="D131" s="46"/>
      <c r="E131" s="46"/>
      <c r="F131" s="46">
        <v>2</v>
      </c>
      <c r="G131" s="46"/>
      <c r="H131" s="46"/>
      <c r="I131" s="46"/>
      <c r="J131" s="46">
        <v>2</v>
      </c>
    </row>
    <row r="132" spans="1:10" x14ac:dyDescent="0.25">
      <c r="A132" s="59"/>
      <c r="B132" s="293" t="s">
        <v>66</v>
      </c>
      <c r="C132" s="294"/>
      <c r="D132" s="294"/>
      <c r="E132" s="294"/>
      <c r="F132" s="60"/>
      <c r="G132" s="80"/>
      <c r="H132" s="80"/>
      <c r="I132" s="80"/>
      <c r="J132" s="60"/>
    </row>
    <row r="133" spans="1:10" x14ac:dyDescent="0.25">
      <c r="A133" s="14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x14ac:dyDescent="0.25">
      <c r="A134" s="14"/>
      <c r="B134" s="55" t="s">
        <v>617</v>
      </c>
      <c r="C134" s="55"/>
      <c r="D134" s="55"/>
      <c r="E134" s="12"/>
      <c r="F134" s="12"/>
      <c r="G134" s="12"/>
      <c r="H134" s="55" t="s">
        <v>475</v>
      </c>
      <c r="I134" s="12"/>
      <c r="J134" s="12"/>
    </row>
    <row r="135" spans="1:10" x14ac:dyDescent="0.25">
      <c r="A135" s="14"/>
      <c r="B135" s="55"/>
      <c r="C135" s="55"/>
      <c r="D135" s="55"/>
      <c r="E135" s="12"/>
      <c r="F135" s="12"/>
      <c r="G135" s="12"/>
      <c r="H135" s="55"/>
      <c r="I135" s="12"/>
      <c r="J135" s="12"/>
    </row>
    <row r="136" spans="1:10" x14ac:dyDescent="0.25">
      <c r="A136" s="14"/>
      <c r="B136" s="55" t="s">
        <v>62</v>
      </c>
      <c r="C136" s="55"/>
      <c r="D136" s="55"/>
      <c r="E136" s="12"/>
      <c r="F136" s="12"/>
      <c r="G136" s="12"/>
      <c r="H136" s="55" t="s">
        <v>619</v>
      </c>
      <c r="I136" s="12"/>
      <c r="J136" s="12"/>
    </row>
    <row r="137" spans="1:10" x14ac:dyDescent="0.25">
      <c r="A137" s="14"/>
      <c r="B137" s="55"/>
      <c r="C137" s="55"/>
      <c r="D137" s="55"/>
      <c r="E137" s="12"/>
      <c r="F137" s="12"/>
      <c r="G137" s="12"/>
      <c r="H137" s="55"/>
      <c r="I137" s="12"/>
      <c r="J137" s="12"/>
    </row>
    <row r="138" spans="1:10" x14ac:dyDescent="0.25">
      <c r="A138" s="14"/>
      <c r="B138" s="55" t="s">
        <v>618</v>
      </c>
      <c r="C138" s="55"/>
      <c r="D138" s="55"/>
      <c r="E138" s="12"/>
      <c r="F138" s="12"/>
      <c r="G138" s="12"/>
      <c r="H138" s="55"/>
      <c r="I138" s="63"/>
      <c r="J138" s="63"/>
    </row>
    <row r="139" spans="1:10" x14ac:dyDescent="0.25">
      <c r="A139" s="14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x14ac:dyDescent="0.25">
      <c r="A140" s="14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x14ac:dyDescent="0.25">
      <c r="A141" s="14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x14ac:dyDescent="0.25">
      <c r="A142" s="14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x14ac:dyDescent="0.25">
      <c r="A143" s="14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x14ac:dyDescent="0.25">
      <c r="A144" s="14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x14ac:dyDescent="0.25">
      <c r="A145" s="14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x14ac:dyDescent="0.25">
      <c r="A146" s="14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x14ac:dyDescent="0.25">
      <c r="A147" s="14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x14ac:dyDescent="0.25">
      <c r="A148" s="14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x14ac:dyDescent="0.25">
      <c r="A149" s="14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x14ac:dyDescent="0.25">
      <c r="A150" s="14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x14ac:dyDescent="0.25">
      <c r="A151" s="14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x14ac:dyDescent="0.25">
      <c r="A152" s="14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x14ac:dyDescent="0.25">
      <c r="A153" s="14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x14ac:dyDescent="0.25">
      <c r="A154" s="14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x14ac:dyDescent="0.25">
      <c r="A155" s="14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x14ac:dyDescent="0.25">
      <c r="A156" s="14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x14ac:dyDescent="0.25">
      <c r="A157" s="14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x14ac:dyDescent="0.25">
      <c r="A158" s="14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x14ac:dyDescent="0.25">
      <c r="A159" s="14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x14ac:dyDescent="0.25">
      <c r="A160" s="14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x14ac:dyDescent="0.25">
      <c r="A161" s="14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x14ac:dyDescent="0.25">
      <c r="A162" s="14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x14ac:dyDescent="0.25">
      <c r="A163" s="14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x14ac:dyDescent="0.25">
      <c r="A164" s="14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x14ac:dyDescent="0.25">
      <c r="A165" s="14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x14ac:dyDescent="0.25">
      <c r="A166" s="14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x14ac:dyDescent="0.25">
      <c r="A167" s="14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x14ac:dyDescent="0.25">
      <c r="A168" s="14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x14ac:dyDescent="0.25">
      <c r="A169" s="14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x14ac:dyDescent="0.25">
      <c r="A170" s="14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x14ac:dyDescent="0.25">
      <c r="A171" s="14"/>
      <c r="B171" s="12"/>
      <c r="C171" s="12"/>
      <c r="D171" s="12"/>
      <c r="E171" s="12"/>
      <c r="F171" s="12"/>
      <c r="G171" s="12"/>
      <c r="H171" s="12"/>
      <c r="I171" s="12"/>
      <c r="J171" s="12"/>
    </row>
  </sheetData>
  <mergeCells count="19">
    <mergeCell ref="A5:J5"/>
    <mergeCell ref="A8:A10"/>
    <mergeCell ref="J8:J9"/>
    <mergeCell ref="A6:J6"/>
    <mergeCell ref="B132:E132"/>
    <mergeCell ref="I8:I9"/>
    <mergeCell ref="D8:D10"/>
    <mergeCell ref="B8:B10"/>
    <mergeCell ref="E8:E10"/>
    <mergeCell ref="G8:G9"/>
    <mergeCell ref="F8:F9"/>
    <mergeCell ref="C8:C10"/>
    <mergeCell ref="H8:H9"/>
    <mergeCell ref="A1:E1"/>
    <mergeCell ref="I1:J1"/>
    <mergeCell ref="A2:E2"/>
    <mergeCell ref="I2:J2"/>
    <mergeCell ref="I3:J3"/>
    <mergeCell ref="A3:E3"/>
  </mergeCells>
  <phoneticPr fontId="9" type="noConversion"/>
  <pageMargins left="0.27559055118110237" right="0.19685039370078741" top="0.19685039370078741" bottom="0.19685039370078741" header="0.19685039370078741" footer="0.19685039370078741"/>
  <pageSetup paperSize="9" scale="89" orientation="landscape" horizontalDpi="180" verticalDpi="180" r:id="rId1"/>
  <rowBreaks count="2" manualBreakCount="2">
    <brk id="80" max="15" man="1"/>
    <brk id="11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zoomScaleSheetLayoutView="115" workbookViewId="0">
      <selection activeCell="L17" sqref="L17"/>
    </sheetView>
  </sheetViews>
  <sheetFormatPr defaultRowHeight="15" x14ac:dyDescent="0.25"/>
  <cols>
    <col min="1" max="1" width="6.5703125" style="166" customWidth="1"/>
    <col min="2" max="2" width="30" style="166" customWidth="1"/>
    <col min="3" max="3" width="7.28515625" style="166" customWidth="1"/>
    <col min="4" max="6" width="9.140625" style="166"/>
    <col min="7" max="7" width="0" style="166" hidden="1" customWidth="1"/>
    <col min="8" max="8" width="9.140625" style="166"/>
    <col min="9" max="9" width="0" style="166" hidden="1" customWidth="1"/>
    <col min="10" max="10" width="9.140625" style="166"/>
    <col min="11" max="11" width="0" style="166" hidden="1" customWidth="1"/>
    <col min="12" max="12" width="9.140625" style="166"/>
    <col min="13" max="13" width="10.42578125" style="166" hidden="1" customWidth="1"/>
    <col min="14" max="14" width="10.42578125" style="166" customWidth="1"/>
  </cols>
  <sheetData>
    <row r="1" spans="1:14" x14ac:dyDescent="0.25">
      <c r="A1" s="305" t="s">
        <v>56</v>
      </c>
      <c r="B1" s="305"/>
      <c r="C1" s="305"/>
      <c r="M1" s="305"/>
      <c r="N1" s="305"/>
    </row>
    <row r="2" spans="1:14" x14ac:dyDescent="0.25">
      <c r="A2" s="304" t="s">
        <v>334</v>
      </c>
      <c r="B2" s="304"/>
      <c r="C2" s="304"/>
      <c r="M2" s="304"/>
      <c r="N2" s="304"/>
    </row>
    <row r="3" spans="1:14" x14ac:dyDescent="0.25">
      <c r="A3" s="304" t="s">
        <v>57</v>
      </c>
      <c r="B3" s="304"/>
      <c r="C3" s="304"/>
      <c r="M3" s="304"/>
      <c r="N3" s="304"/>
    </row>
    <row r="4" spans="1:14" x14ac:dyDescent="0.25">
      <c r="A4" s="172"/>
    </row>
    <row r="5" spans="1:14" x14ac:dyDescent="0.25">
      <c r="A5" s="378" t="s">
        <v>24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</row>
    <row r="6" spans="1:14" x14ac:dyDescent="0.25">
      <c r="A6" s="378" t="s">
        <v>25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</row>
    <row r="7" spans="1:14" x14ac:dyDescent="0.25">
      <c r="A7" s="378" t="s">
        <v>645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</row>
    <row r="8" spans="1:14" x14ac:dyDescent="0.25">
      <c r="A8" s="202" t="s">
        <v>472</v>
      </c>
      <c r="B8" s="172"/>
      <c r="N8" s="228"/>
    </row>
    <row r="9" spans="1:14" ht="31.5" customHeight="1" x14ac:dyDescent="0.25">
      <c r="A9" s="379" t="s">
        <v>402</v>
      </c>
      <c r="B9" s="379" t="s">
        <v>26</v>
      </c>
      <c r="C9" s="379" t="s">
        <v>38</v>
      </c>
      <c r="D9" s="381" t="s">
        <v>606</v>
      </c>
      <c r="E9" s="379" t="s">
        <v>77</v>
      </c>
      <c r="F9" s="315" t="s">
        <v>616</v>
      </c>
      <c r="G9" s="316"/>
      <c r="H9" s="315" t="s">
        <v>609</v>
      </c>
      <c r="I9" s="316"/>
      <c r="J9" s="315" t="s">
        <v>598</v>
      </c>
      <c r="K9" s="316"/>
      <c r="L9" s="315" t="s">
        <v>608</v>
      </c>
      <c r="M9" s="382"/>
      <c r="N9" s="274" t="s">
        <v>603</v>
      </c>
    </row>
    <row r="10" spans="1:14" x14ac:dyDescent="0.25">
      <c r="A10" s="380"/>
      <c r="B10" s="380"/>
      <c r="C10" s="380"/>
      <c r="D10" s="381"/>
      <c r="E10" s="380"/>
      <c r="F10" s="110" t="s">
        <v>604</v>
      </c>
      <c r="G10" s="110" t="s">
        <v>601</v>
      </c>
      <c r="H10" s="110" t="s">
        <v>604</v>
      </c>
      <c r="I10" s="110" t="s">
        <v>601</v>
      </c>
      <c r="J10" s="110" t="s">
        <v>604</v>
      </c>
      <c r="K10" s="110" t="s">
        <v>601</v>
      </c>
      <c r="L10" s="274" t="s">
        <v>604</v>
      </c>
      <c r="M10" s="110" t="s">
        <v>601</v>
      </c>
      <c r="N10" s="110" t="s">
        <v>604</v>
      </c>
    </row>
    <row r="11" spans="1:14" ht="29.25" customHeight="1" x14ac:dyDescent="0.25">
      <c r="A11" s="373" t="s">
        <v>642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</row>
    <row r="12" spans="1:14" x14ac:dyDescent="0.25">
      <c r="A12" s="209">
        <v>1</v>
      </c>
      <c r="B12" s="145" t="s">
        <v>27</v>
      </c>
      <c r="C12" s="130" t="s">
        <v>406</v>
      </c>
      <c r="D12" s="209"/>
      <c r="E12" s="209"/>
      <c r="F12" s="130">
        <v>6.4249999999999998</v>
      </c>
      <c r="G12" s="209"/>
      <c r="H12" s="130">
        <v>6.4249999999999998</v>
      </c>
      <c r="I12" s="209"/>
      <c r="J12" s="130">
        <v>6.4249999999999998</v>
      </c>
      <c r="K12" s="209"/>
      <c r="L12" s="130">
        <v>6.4249999999999998</v>
      </c>
      <c r="M12" s="209"/>
      <c r="N12" s="210">
        <f t="shared" ref="N12:N21" si="0">SUM(F12,H12,J12,L12)</f>
        <v>25.7</v>
      </c>
    </row>
    <row r="13" spans="1:14" x14ac:dyDescent="0.25">
      <c r="A13" s="209">
        <v>2</v>
      </c>
      <c r="B13" s="145" t="s">
        <v>28</v>
      </c>
      <c r="C13" s="130" t="s">
        <v>406</v>
      </c>
      <c r="D13" s="209"/>
      <c r="E13" s="209"/>
      <c r="F13" s="130">
        <v>13.45</v>
      </c>
      <c r="G13" s="209"/>
      <c r="H13" s="130">
        <v>13.45</v>
      </c>
      <c r="I13" s="209"/>
      <c r="J13" s="130">
        <v>13.45</v>
      </c>
      <c r="K13" s="209"/>
      <c r="L13" s="130">
        <v>13.45</v>
      </c>
      <c r="M13" s="209"/>
      <c r="N13" s="210">
        <f t="shared" si="0"/>
        <v>53.8</v>
      </c>
    </row>
    <row r="14" spans="1:14" ht="24.75" x14ac:dyDescent="0.25">
      <c r="A14" s="209">
        <v>3</v>
      </c>
      <c r="B14" s="211" t="s">
        <v>643</v>
      </c>
      <c r="C14" s="113" t="s">
        <v>406</v>
      </c>
      <c r="D14" s="209"/>
      <c r="E14" s="209"/>
      <c r="F14" s="113">
        <v>2.6</v>
      </c>
      <c r="G14" s="209"/>
      <c r="H14" s="113">
        <v>2.6</v>
      </c>
      <c r="I14" s="209"/>
      <c r="J14" s="113">
        <v>2.5</v>
      </c>
      <c r="K14" s="209"/>
      <c r="L14" s="113">
        <v>2.6</v>
      </c>
      <c r="M14" s="209"/>
      <c r="N14" s="210">
        <f t="shared" si="0"/>
        <v>10.3</v>
      </c>
    </row>
    <row r="15" spans="1:14" x14ac:dyDescent="0.25">
      <c r="A15" s="209">
        <v>4</v>
      </c>
      <c r="B15" s="145" t="s">
        <v>29</v>
      </c>
      <c r="C15" s="130" t="s">
        <v>406</v>
      </c>
      <c r="D15" s="209"/>
      <c r="E15" s="209"/>
      <c r="F15" s="130">
        <v>0.72499999999999998</v>
      </c>
      <c r="G15" s="209"/>
      <c r="H15" s="130">
        <v>0.72499999999999998</v>
      </c>
      <c r="I15" s="209"/>
      <c r="J15" s="130">
        <v>0.72499999999999998</v>
      </c>
      <c r="K15" s="209"/>
      <c r="L15" s="130">
        <v>0.72499999999999998</v>
      </c>
      <c r="M15" s="209"/>
      <c r="N15" s="210">
        <f t="shared" si="0"/>
        <v>2.9</v>
      </c>
    </row>
    <row r="16" spans="1:14" x14ac:dyDescent="0.25">
      <c r="A16" s="209">
        <v>5</v>
      </c>
      <c r="B16" s="145" t="s">
        <v>30</v>
      </c>
      <c r="C16" s="130" t="s">
        <v>406</v>
      </c>
      <c r="D16" s="209"/>
      <c r="E16" s="209"/>
      <c r="F16" s="130">
        <v>4.5999999999999996</v>
      </c>
      <c r="G16" s="209"/>
      <c r="H16" s="130">
        <v>4.5999999999999996</v>
      </c>
      <c r="I16" s="209"/>
      <c r="J16" s="130">
        <v>4.5999999999999996</v>
      </c>
      <c r="K16" s="209"/>
      <c r="L16" s="130">
        <v>4.5999999999999996</v>
      </c>
      <c r="M16" s="209"/>
      <c r="N16" s="210">
        <f t="shared" si="0"/>
        <v>18.399999999999999</v>
      </c>
    </row>
    <row r="17" spans="1:14" x14ac:dyDescent="0.25">
      <c r="A17" s="209">
        <v>6</v>
      </c>
      <c r="B17" s="145" t="s">
        <v>31</v>
      </c>
      <c r="C17" s="130" t="s">
        <v>406</v>
      </c>
      <c r="D17" s="209"/>
      <c r="E17" s="209"/>
      <c r="F17" s="130">
        <v>3.6</v>
      </c>
      <c r="G17" s="209"/>
      <c r="H17" s="130">
        <v>3.6</v>
      </c>
      <c r="I17" s="209"/>
      <c r="J17" s="130">
        <v>3.6</v>
      </c>
      <c r="K17" s="209"/>
      <c r="L17" s="130">
        <v>3.6</v>
      </c>
      <c r="M17" s="209"/>
      <c r="N17" s="210">
        <f t="shared" si="0"/>
        <v>14.4</v>
      </c>
    </row>
    <row r="18" spans="1:14" x14ac:dyDescent="0.25">
      <c r="A18" s="209">
        <v>7</v>
      </c>
      <c r="B18" s="145" t="s">
        <v>32</v>
      </c>
      <c r="C18" s="130" t="s">
        <v>406</v>
      </c>
      <c r="D18" s="209"/>
      <c r="E18" s="209"/>
      <c r="F18" s="130">
        <v>0.3</v>
      </c>
      <c r="G18" s="209"/>
      <c r="H18" s="130">
        <v>0.3</v>
      </c>
      <c r="I18" s="209"/>
      <c r="J18" s="130">
        <v>0.3</v>
      </c>
      <c r="K18" s="209"/>
      <c r="L18" s="130">
        <v>0.3</v>
      </c>
      <c r="M18" s="209"/>
      <c r="N18" s="210">
        <f t="shared" si="0"/>
        <v>1.2</v>
      </c>
    </row>
    <row r="19" spans="1:14" x14ac:dyDescent="0.25">
      <c r="A19" s="209">
        <v>8</v>
      </c>
      <c r="B19" s="145" t="s">
        <v>33</v>
      </c>
      <c r="C19" s="130" t="s">
        <v>406</v>
      </c>
      <c r="D19" s="209"/>
      <c r="E19" s="209"/>
      <c r="F19" s="130">
        <v>6.15</v>
      </c>
      <c r="G19" s="209"/>
      <c r="H19" s="130">
        <v>6.15</v>
      </c>
      <c r="I19" s="209"/>
      <c r="J19" s="130">
        <v>6.15</v>
      </c>
      <c r="K19" s="209"/>
      <c r="L19" s="130">
        <v>6.15</v>
      </c>
      <c r="M19" s="209"/>
      <c r="N19" s="210">
        <f t="shared" si="0"/>
        <v>24.6</v>
      </c>
    </row>
    <row r="20" spans="1:14" x14ac:dyDescent="0.25">
      <c r="A20" s="209">
        <v>9</v>
      </c>
      <c r="B20" s="145" t="s">
        <v>34</v>
      </c>
      <c r="C20" s="130" t="s">
        <v>406</v>
      </c>
      <c r="D20" s="209"/>
      <c r="E20" s="209"/>
      <c r="F20" s="130">
        <v>0.45</v>
      </c>
      <c r="G20" s="209"/>
      <c r="H20" s="130">
        <v>0.45</v>
      </c>
      <c r="I20" s="209"/>
      <c r="J20" s="130">
        <v>0.45</v>
      </c>
      <c r="K20" s="209"/>
      <c r="L20" s="130">
        <v>0.45</v>
      </c>
      <c r="M20" s="209"/>
      <c r="N20" s="210">
        <f t="shared" si="0"/>
        <v>1.8</v>
      </c>
    </row>
    <row r="21" spans="1:14" x14ac:dyDescent="0.25">
      <c r="A21" s="209">
        <v>10</v>
      </c>
      <c r="B21" s="145" t="s">
        <v>35</v>
      </c>
      <c r="C21" s="130" t="s">
        <v>406</v>
      </c>
      <c r="D21" s="209"/>
      <c r="E21" s="209"/>
      <c r="F21" s="130">
        <v>0.35</v>
      </c>
      <c r="G21" s="209"/>
      <c r="H21" s="130"/>
      <c r="I21" s="209"/>
      <c r="J21" s="130">
        <v>0.35</v>
      </c>
      <c r="K21" s="209"/>
      <c r="L21" s="209"/>
      <c r="M21" s="209"/>
      <c r="N21" s="210">
        <f t="shared" si="0"/>
        <v>0.7</v>
      </c>
    </row>
    <row r="22" spans="1:14" ht="21.75" customHeight="1" x14ac:dyDescent="0.25">
      <c r="A22" s="381" t="s">
        <v>644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1:14" x14ac:dyDescent="0.25">
      <c r="A23" s="209">
        <v>1</v>
      </c>
      <c r="B23" s="212" t="s">
        <v>646</v>
      </c>
      <c r="C23" s="135" t="s">
        <v>406</v>
      </c>
      <c r="D23" s="209"/>
      <c r="E23" s="209"/>
      <c r="F23" s="130">
        <v>0.35</v>
      </c>
      <c r="G23" s="209"/>
      <c r="H23" s="130">
        <v>0.35</v>
      </c>
      <c r="I23" s="209"/>
      <c r="J23" s="130">
        <v>0.35</v>
      </c>
      <c r="K23" s="209"/>
      <c r="L23" s="130">
        <v>0.35</v>
      </c>
      <c r="M23" s="209"/>
      <c r="N23" s="210">
        <f>SUM(F23,H23,J23,L23)</f>
        <v>1.4</v>
      </c>
    </row>
    <row r="24" spans="1:14" x14ac:dyDescent="0.25">
      <c r="A24" s="209">
        <v>2</v>
      </c>
      <c r="B24" s="212" t="s">
        <v>647</v>
      </c>
      <c r="C24" s="135" t="s">
        <v>648</v>
      </c>
      <c r="D24" s="209"/>
      <c r="E24" s="209"/>
      <c r="F24" s="130">
        <v>1468</v>
      </c>
      <c r="G24" s="209"/>
      <c r="H24" s="130"/>
      <c r="I24" s="209"/>
      <c r="J24" s="130">
        <v>1467</v>
      </c>
      <c r="K24" s="209"/>
      <c r="L24" s="130"/>
      <c r="M24" s="209"/>
      <c r="N24" s="210">
        <f>SUM(F24,H24,J24,L24)</f>
        <v>2935</v>
      </c>
    </row>
    <row r="25" spans="1:14" x14ac:dyDescent="0.25">
      <c r="A25" s="209">
        <v>3</v>
      </c>
      <c r="B25" s="212" t="s">
        <v>649</v>
      </c>
      <c r="C25" s="135" t="s">
        <v>648</v>
      </c>
      <c r="D25" s="209"/>
      <c r="E25" s="209"/>
      <c r="F25" s="130">
        <v>218</v>
      </c>
      <c r="G25" s="209"/>
      <c r="H25" s="130">
        <v>217.6</v>
      </c>
      <c r="I25" s="209"/>
      <c r="J25" s="130">
        <v>217.6</v>
      </c>
      <c r="K25" s="209"/>
      <c r="L25" s="130">
        <v>217.6</v>
      </c>
      <c r="M25" s="209"/>
      <c r="N25" s="210">
        <f>SUM(F25,H25,J25,L25)</f>
        <v>870.80000000000007</v>
      </c>
    </row>
    <row r="26" spans="1:14" x14ac:dyDescent="0.25">
      <c r="A26" s="209">
        <v>4</v>
      </c>
      <c r="B26" s="212" t="s">
        <v>650</v>
      </c>
      <c r="C26" s="135" t="s">
        <v>648</v>
      </c>
      <c r="D26" s="213"/>
      <c r="E26" s="213"/>
      <c r="F26" s="130">
        <v>40</v>
      </c>
      <c r="G26" s="213"/>
      <c r="H26" s="130">
        <v>40</v>
      </c>
      <c r="I26" s="213"/>
      <c r="J26" s="130">
        <v>40</v>
      </c>
      <c r="K26" s="213"/>
      <c r="L26" s="130">
        <v>40</v>
      </c>
      <c r="M26" s="213"/>
      <c r="N26" s="210">
        <f>SUM(F26,H26,J26,L26)</f>
        <v>160</v>
      </c>
    </row>
    <row r="27" spans="1:14" x14ac:dyDescent="0.25">
      <c r="A27" s="209">
        <v>5</v>
      </c>
      <c r="B27" s="212" t="s">
        <v>651</v>
      </c>
      <c r="C27" s="135" t="s">
        <v>648</v>
      </c>
      <c r="D27" s="214"/>
      <c r="E27" s="214"/>
      <c r="F27" s="130">
        <v>34</v>
      </c>
      <c r="G27" s="214"/>
      <c r="H27" s="130">
        <v>34</v>
      </c>
      <c r="I27" s="214"/>
      <c r="J27" s="130">
        <v>34</v>
      </c>
      <c r="K27" s="214"/>
      <c r="L27" s="130">
        <v>34</v>
      </c>
      <c r="M27" s="214"/>
      <c r="N27" s="210">
        <f>SUM(F27,H27,J27,L27)</f>
        <v>136</v>
      </c>
    </row>
    <row r="28" spans="1:14" ht="15.75" customHeight="1" x14ac:dyDescent="0.25">
      <c r="A28" s="381" t="s">
        <v>652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x14ac:dyDescent="0.25">
      <c r="A29" s="209">
        <v>1</v>
      </c>
      <c r="B29" s="212" t="s">
        <v>653</v>
      </c>
      <c r="C29" s="135" t="s">
        <v>648</v>
      </c>
      <c r="D29" s="214"/>
      <c r="E29" s="214"/>
      <c r="F29" s="130">
        <v>103</v>
      </c>
      <c r="G29" s="214"/>
      <c r="H29" s="130">
        <v>102</v>
      </c>
      <c r="I29" s="214"/>
      <c r="J29" s="130">
        <v>103</v>
      </c>
      <c r="K29" s="214"/>
      <c r="L29" s="130">
        <v>102</v>
      </c>
      <c r="M29" s="214"/>
      <c r="N29" s="210">
        <f>SUM(F29,H29,J29,L29)</f>
        <v>410</v>
      </c>
    </row>
    <row r="30" spans="1:14" x14ac:dyDescent="0.25">
      <c r="A30" s="209">
        <v>2</v>
      </c>
      <c r="B30" s="212" t="s">
        <v>654</v>
      </c>
      <c r="C30" s="135" t="s">
        <v>648</v>
      </c>
      <c r="D30" s="214"/>
      <c r="E30" s="214"/>
      <c r="F30" s="130">
        <v>50</v>
      </c>
      <c r="G30" s="214"/>
      <c r="H30" s="130">
        <v>50</v>
      </c>
      <c r="I30" s="214"/>
      <c r="J30" s="130">
        <v>50</v>
      </c>
      <c r="K30" s="214"/>
      <c r="L30" s="130">
        <v>50</v>
      </c>
      <c r="M30" s="214"/>
      <c r="N30" s="210">
        <f>SUM(F30,H30,J30,L30)</f>
        <v>200</v>
      </c>
    </row>
    <row r="31" spans="1:14" x14ac:dyDescent="0.25">
      <c r="A31" s="209">
        <v>3</v>
      </c>
      <c r="B31" s="212" t="s">
        <v>655</v>
      </c>
      <c r="C31" s="135" t="s">
        <v>67</v>
      </c>
      <c r="D31" s="213"/>
      <c r="E31" s="213"/>
      <c r="F31" s="130">
        <v>55</v>
      </c>
      <c r="G31" s="213"/>
      <c r="H31" s="130">
        <v>54</v>
      </c>
      <c r="I31" s="213"/>
      <c r="J31" s="130">
        <v>55</v>
      </c>
      <c r="K31" s="213"/>
      <c r="L31" s="130">
        <v>54</v>
      </c>
      <c r="M31" s="213"/>
      <c r="N31" s="210">
        <f>SUM(F31,H31,J31,L31)</f>
        <v>218</v>
      </c>
    </row>
    <row r="32" spans="1:14" x14ac:dyDescent="0.25">
      <c r="A32" s="215">
        <v>4</v>
      </c>
      <c r="B32" s="216" t="s">
        <v>656</v>
      </c>
      <c r="C32" s="183" t="s">
        <v>67</v>
      </c>
      <c r="D32" s="217"/>
      <c r="E32" s="217"/>
      <c r="F32" s="130">
        <v>50</v>
      </c>
      <c r="G32" s="217"/>
      <c r="H32" s="130"/>
      <c r="I32" s="215"/>
      <c r="J32" s="130">
        <v>50</v>
      </c>
      <c r="K32" s="215"/>
      <c r="L32" s="130"/>
      <c r="M32" s="215"/>
      <c r="N32" s="210">
        <f>SUM(F32,H32,J32,L32)</f>
        <v>100</v>
      </c>
    </row>
    <row r="33" spans="1:14" ht="27.75" customHeight="1" x14ac:dyDescent="0.25">
      <c r="A33" s="383" t="s">
        <v>1177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1:14" x14ac:dyDescent="0.25">
      <c r="A34" s="218">
        <v>1</v>
      </c>
      <c r="B34" s="216" t="s">
        <v>1126</v>
      </c>
      <c r="C34" s="183" t="s">
        <v>648</v>
      </c>
      <c r="D34" s="219"/>
      <c r="E34" s="219"/>
      <c r="F34" s="183">
        <v>37</v>
      </c>
      <c r="G34" s="183">
        <v>37</v>
      </c>
      <c r="H34" s="183">
        <v>37</v>
      </c>
      <c r="I34" s="218"/>
      <c r="J34" s="183">
        <v>37</v>
      </c>
      <c r="K34" s="218"/>
      <c r="L34" s="183">
        <v>37</v>
      </c>
      <c r="M34" s="218"/>
      <c r="N34" s="210">
        <f>SUM(F34,H34,J34,L34)</f>
        <v>148</v>
      </c>
    </row>
    <row r="35" spans="1:14" x14ac:dyDescent="0.25">
      <c r="A35" s="218">
        <v>4</v>
      </c>
      <c r="B35" s="216" t="s">
        <v>1127</v>
      </c>
      <c r="C35" s="183" t="s">
        <v>67</v>
      </c>
      <c r="D35" s="219"/>
      <c r="E35" s="219"/>
      <c r="F35" s="183">
        <v>1000</v>
      </c>
      <c r="G35" s="183">
        <v>1000</v>
      </c>
      <c r="H35" s="183">
        <v>1000</v>
      </c>
      <c r="I35" s="218"/>
      <c r="J35" s="183">
        <v>1000</v>
      </c>
      <c r="K35" s="218"/>
      <c r="L35" s="183">
        <v>1000</v>
      </c>
      <c r="M35" s="218"/>
      <c r="N35" s="210">
        <f>SUM(F35,H35,J35,L35)</f>
        <v>4000</v>
      </c>
    </row>
    <row r="36" spans="1:14" x14ac:dyDescent="0.25">
      <c r="A36" s="218">
        <v>5</v>
      </c>
      <c r="B36" s="216" t="s">
        <v>1128</v>
      </c>
      <c r="C36" s="183" t="s">
        <v>67</v>
      </c>
      <c r="D36" s="219"/>
      <c r="E36" s="219"/>
      <c r="F36" s="183">
        <v>1269</v>
      </c>
      <c r="G36" s="183">
        <v>1269</v>
      </c>
      <c r="H36" s="183">
        <v>1269</v>
      </c>
      <c r="I36" s="218"/>
      <c r="J36" s="183">
        <v>1269</v>
      </c>
      <c r="K36" s="218"/>
      <c r="L36" s="183">
        <v>1269</v>
      </c>
      <c r="M36" s="218"/>
      <c r="N36" s="210">
        <f>SUM(F36,H36,J36,L36)</f>
        <v>5076</v>
      </c>
    </row>
    <row r="37" spans="1:14" x14ac:dyDescent="0.25">
      <c r="A37" s="218">
        <v>6</v>
      </c>
      <c r="B37" s="229" t="s">
        <v>1129</v>
      </c>
      <c r="C37" s="230" t="s">
        <v>648</v>
      </c>
      <c r="D37" s="219"/>
      <c r="E37" s="219"/>
      <c r="F37" s="230">
        <v>88</v>
      </c>
      <c r="G37" s="230">
        <v>88</v>
      </c>
      <c r="H37" s="230">
        <v>88</v>
      </c>
      <c r="I37" s="218"/>
      <c r="J37" s="230">
        <v>88</v>
      </c>
      <c r="K37" s="218"/>
      <c r="L37" s="230">
        <v>88</v>
      </c>
      <c r="M37" s="218"/>
      <c r="N37" s="231">
        <f>SUM(F37,H37,J37,L37)</f>
        <v>352</v>
      </c>
    </row>
    <row r="38" spans="1:14" x14ac:dyDescent="0.25">
      <c r="A38" s="375" t="s">
        <v>1178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</row>
    <row r="39" spans="1:14" x14ac:dyDescent="0.25">
      <c r="A39" s="218">
        <v>7</v>
      </c>
      <c r="B39" s="216" t="s">
        <v>1130</v>
      </c>
      <c r="C39" s="220" t="s">
        <v>1136</v>
      </c>
      <c r="D39" s="219"/>
      <c r="E39" s="219"/>
      <c r="F39" s="220"/>
      <c r="G39" s="220"/>
      <c r="H39" s="220"/>
      <c r="I39" s="218"/>
      <c r="J39" s="220"/>
      <c r="K39" s="218"/>
      <c r="L39" s="230">
        <v>748</v>
      </c>
      <c r="M39" s="218"/>
      <c r="N39" s="210">
        <f t="shared" ref="N39:N44" si="1">SUM(F39,H39,J39,L39)</f>
        <v>748</v>
      </c>
    </row>
    <row r="40" spans="1:14" x14ac:dyDescent="0.25">
      <c r="A40" s="218">
        <v>8</v>
      </c>
      <c r="B40" s="216" t="s">
        <v>1131</v>
      </c>
      <c r="C40" s="220" t="s">
        <v>1136</v>
      </c>
      <c r="D40" s="219"/>
      <c r="E40" s="219"/>
      <c r="F40" s="220"/>
      <c r="G40" s="220"/>
      <c r="H40" s="220"/>
      <c r="I40" s="218"/>
      <c r="J40" s="220"/>
      <c r="K40" s="218"/>
      <c r="L40" s="230">
        <v>183.5</v>
      </c>
      <c r="M40" s="218"/>
      <c r="N40" s="210">
        <f t="shared" si="1"/>
        <v>183.5</v>
      </c>
    </row>
    <row r="41" spans="1:14" x14ac:dyDescent="0.25">
      <c r="A41" s="218">
        <v>9</v>
      </c>
      <c r="B41" s="216" t="s">
        <v>1132</v>
      </c>
      <c r="C41" s="220" t="s">
        <v>1136</v>
      </c>
      <c r="D41" s="219"/>
      <c r="E41" s="219"/>
      <c r="F41" s="220"/>
      <c r="G41" s="91"/>
      <c r="H41" s="91"/>
      <c r="I41" s="218"/>
      <c r="J41" s="91"/>
      <c r="K41" s="218"/>
      <c r="L41" s="230">
        <v>708.75</v>
      </c>
      <c r="M41" s="218"/>
      <c r="N41" s="210">
        <f t="shared" si="1"/>
        <v>708.75</v>
      </c>
    </row>
    <row r="42" spans="1:14" x14ac:dyDescent="0.25">
      <c r="A42" s="218">
        <v>10</v>
      </c>
      <c r="B42" s="216" t="s">
        <v>1133</v>
      </c>
      <c r="C42" s="220" t="s">
        <v>1136</v>
      </c>
      <c r="D42" s="219"/>
      <c r="E42" s="219"/>
      <c r="F42" s="220"/>
      <c r="G42" s="91"/>
      <c r="H42" s="91"/>
      <c r="I42" s="218"/>
      <c r="J42" s="220"/>
      <c r="K42" s="218"/>
      <c r="L42" s="230">
        <v>83</v>
      </c>
      <c r="M42" s="218"/>
      <c r="N42" s="210">
        <f t="shared" si="1"/>
        <v>83</v>
      </c>
    </row>
    <row r="43" spans="1:14" x14ac:dyDescent="0.25">
      <c r="A43" s="218">
        <v>11</v>
      </c>
      <c r="B43" s="216" t="s">
        <v>1134</v>
      </c>
      <c r="C43" s="220" t="s">
        <v>1137</v>
      </c>
      <c r="D43" s="219"/>
      <c r="E43" s="219"/>
      <c r="F43" s="220"/>
      <c r="G43" s="220"/>
      <c r="H43" s="220"/>
      <c r="I43" s="218"/>
      <c r="J43" s="220"/>
      <c r="K43" s="218"/>
      <c r="L43" s="230">
        <v>81</v>
      </c>
      <c r="M43" s="218"/>
      <c r="N43" s="210">
        <f t="shared" si="1"/>
        <v>81</v>
      </c>
    </row>
    <row r="44" spans="1:14" x14ac:dyDescent="0.25">
      <c r="A44" s="218">
        <v>12</v>
      </c>
      <c r="B44" s="216" t="s">
        <v>1135</v>
      </c>
      <c r="C44" s="220" t="s">
        <v>1137</v>
      </c>
      <c r="D44" s="218"/>
      <c r="E44" s="218"/>
      <c r="F44" s="220"/>
      <c r="G44" s="220"/>
      <c r="H44" s="220"/>
      <c r="I44" s="218"/>
      <c r="J44" s="220"/>
      <c r="K44" s="218"/>
      <c r="L44" s="230">
        <v>81</v>
      </c>
      <c r="M44" s="218"/>
      <c r="N44" s="210">
        <f t="shared" si="1"/>
        <v>81</v>
      </c>
    </row>
    <row r="45" spans="1:14" x14ac:dyDescent="0.25">
      <c r="A45" s="376" t="s">
        <v>1138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</row>
    <row r="46" spans="1:14" x14ac:dyDescent="0.25">
      <c r="A46" s="221">
        <v>1</v>
      </c>
      <c r="B46" s="222" t="s">
        <v>651</v>
      </c>
      <c r="C46" s="171" t="s">
        <v>406</v>
      </c>
      <c r="D46" s="171"/>
      <c r="E46" s="171"/>
      <c r="F46" s="130">
        <v>1.5069999999999999</v>
      </c>
      <c r="G46" s="171"/>
      <c r="H46" s="130">
        <v>1.5069999999999999</v>
      </c>
      <c r="I46" s="171"/>
      <c r="J46" s="130">
        <v>1.5069999999999999</v>
      </c>
      <c r="K46" s="171"/>
      <c r="L46" s="130">
        <v>1.5069999999999999</v>
      </c>
      <c r="M46" s="171"/>
      <c r="N46" s="210">
        <f>SUM(F46,H46,J46,L46)</f>
        <v>6.0279999999999996</v>
      </c>
    </row>
    <row r="47" spans="1:14" x14ac:dyDescent="0.25">
      <c r="A47" s="376" t="s">
        <v>1139</v>
      </c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</row>
    <row r="48" spans="1:14" x14ac:dyDescent="0.25">
      <c r="A48" s="215">
        <v>1</v>
      </c>
      <c r="B48" s="232" t="s">
        <v>1149</v>
      </c>
      <c r="C48" s="135" t="s">
        <v>648</v>
      </c>
      <c r="D48" s="171"/>
      <c r="E48" s="171"/>
      <c r="F48" s="220">
        <v>960</v>
      </c>
      <c r="G48" s="171"/>
      <c r="H48" s="171"/>
      <c r="I48" s="171"/>
      <c r="J48" s="171"/>
      <c r="K48" s="171"/>
      <c r="L48" s="171"/>
      <c r="M48" s="171"/>
      <c r="N48" s="210">
        <f t="shared" ref="N48:N57" si="2">SUM(F48,H48,J48,L48)</f>
        <v>960</v>
      </c>
    </row>
    <row r="49" spans="1:14" x14ac:dyDescent="0.25">
      <c r="A49" s="215">
        <v>2</v>
      </c>
      <c r="B49" s="104" t="s">
        <v>1140</v>
      </c>
      <c r="C49" s="135" t="s">
        <v>648</v>
      </c>
      <c r="D49" s="171"/>
      <c r="E49" s="171"/>
      <c r="F49" s="220">
        <v>2006</v>
      </c>
      <c r="G49" s="171"/>
      <c r="H49" s="171"/>
      <c r="I49" s="171"/>
      <c r="J49" s="171"/>
      <c r="K49" s="171"/>
      <c r="L49" s="171"/>
      <c r="M49" s="171"/>
      <c r="N49" s="210">
        <f t="shared" si="2"/>
        <v>2006</v>
      </c>
    </row>
    <row r="50" spans="1:14" x14ac:dyDescent="0.25">
      <c r="A50" s="215">
        <v>3</v>
      </c>
      <c r="B50" s="104" t="s">
        <v>1141</v>
      </c>
      <c r="C50" s="135" t="s">
        <v>648</v>
      </c>
      <c r="D50" s="171"/>
      <c r="E50" s="171"/>
      <c r="F50" s="220">
        <v>268</v>
      </c>
      <c r="G50" s="171"/>
      <c r="H50" s="171"/>
      <c r="I50" s="171"/>
      <c r="J50" s="171"/>
      <c r="K50" s="171"/>
      <c r="L50" s="171"/>
      <c r="M50" s="171"/>
      <c r="N50" s="210">
        <f t="shared" si="2"/>
        <v>268</v>
      </c>
    </row>
    <row r="51" spans="1:14" x14ac:dyDescent="0.25">
      <c r="A51" s="215">
        <v>4</v>
      </c>
      <c r="B51" s="104" t="s">
        <v>1142</v>
      </c>
      <c r="C51" s="135" t="s">
        <v>648</v>
      </c>
      <c r="D51" s="171"/>
      <c r="E51" s="171"/>
      <c r="F51" s="220">
        <v>8.8000000000000007</v>
      </c>
      <c r="G51" s="171"/>
      <c r="H51" s="171"/>
      <c r="I51" s="171"/>
      <c r="J51" s="171"/>
      <c r="K51" s="171"/>
      <c r="L51" s="171"/>
      <c r="M51" s="171"/>
      <c r="N51" s="210">
        <f t="shared" si="2"/>
        <v>8.8000000000000007</v>
      </c>
    </row>
    <row r="52" spans="1:14" x14ac:dyDescent="0.25">
      <c r="A52" s="215">
        <v>5</v>
      </c>
      <c r="B52" s="104" t="s">
        <v>1144</v>
      </c>
      <c r="C52" s="135" t="s">
        <v>648</v>
      </c>
      <c r="D52" s="171"/>
      <c r="E52" s="171"/>
      <c r="F52" s="220">
        <v>596</v>
      </c>
      <c r="G52" s="171"/>
      <c r="H52" s="171"/>
      <c r="I52" s="171"/>
      <c r="J52" s="171"/>
      <c r="K52" s="171"/>
      <c r="L52" s="171"/>
      <c r="M52" s="171"/>
      <c r="N52" s="210">
        <f t="shared" si="2"/>
        <v>596</v>
      </c>
    </row>
    <row r="53" spans="1:14" x14ac:dyDescent="0.25">
      <c r="A53" s="215">
        <v>6</v>
      </c>
      <c r="B53" s="104" t="s">
        <v>1143</v>
      </c>
      <c r="C53" s="135" t="s">
        <v>648</v>
      </c>
      <c r="D53" s="171"/>
      <c r="E53" s="171"/>
      <c r="F53" s="220">
        <v>814</v>
      </c>
      <c r="G53" s="171"/>
      <c r="H53" s="171"/>
      <c r="I53" s="171"/>
      <c r="J53" s="171"/>
      <c r="K53" s="171"/>
      <c r="L53" s="171"/>
      <c r="M53" s="171"/>
      <c r="N53" s="210">
        <f t="shared" si="2"/>
        <v>814</v>
      </c>
    </row>
    <row r="54" spans="1:14" ht="24.75" x14ac:dyDescent="0.25">
      <c r="A54" s="215">
        <v>7</v>
      </c>
      <c r="B54" s="223" t="s">
        <v>1145</v>
      </c>
      <c r="C54" s="133" t="s">
        <v>67</v>
      </c>
      <c r="D54" s="171"/>
      <c r="E54" s="171"/>
      <c r="F54" s="133">
        <v>1046</v>
      </c>
      <c r="G54" s="171"/>
      <c r="H54" s="171"/>
      <c r="I54" s="171"/>
      <c r="J54" s="171"/>
      <c r="K54" s="171"/>
      <c r="L54" s="171"/>
      <c r="M54" s="171"/>
      <c r="N54" s="210">
        <f t="shared" si="2"/>
        <v>1046</v>
      </c>
    </row>
    <row r="55" spans="1:14" ht="24.75" x14ac:dyDescent="0.25">
      <c r="A55" s="215">
        <v>8</v>
      </c>
      <c r="B55" s="224" t="s">
        <v>1146</v>
      </c>
      <c r="C55" s="135" t="s">
        <v>648</v>
      </c>
      <c r="D55" s="171"/>
      <c r="E55" s="171"/>
      <c r="F55" s="135">
        <v>2460</v>
      </c>
      <c r="G55" s="171"/>
      <c r="H55" s="171"/>
      <c r="I55" s="171"/>
      <c r="J55" s="171"/>
      <c r="K55" s="171"/>
      <c r="L55" s="171"/>
      <c r="M55" s="171"/>
      <c r="N55" s="210">
        <f t="shared" si="2"/>
        <v>2460</v>
      </c>
    </row>
    <row r="56" spans="1:14" ht="24.75" x14ac:dyDescent="0.25">
      <c r="A56" s="215">
        <v>9</v>
      </c>
      <c r="B56" s="224" t="s">
        <v>1147</v>
      </c>
      <c r="C56" s="135" t="s">
        <v>648</v>
      </c>
      <c r="D56" s="171"/>
      <c r="E56" s="171"/>
      <c r="F56" s="135">
        <v>1024</v>
      </c>
      <c r="G56" s="171"/>
      <c r="H56" s="171"/>
      <c r="I56" s="171"/>
      <c r="J56" s="171"/>
      <c r="K56" s="171"/>
      <c r="L56" s="171"/>
      <c r="M56" s="171"/>
      <c r="N56" s="210">
        <f t="shared" si="2"/>
        <v>1024</v>
      </c>
    </row>
    <row r="57" spans="1:14" ht="24.75" x14ac:dyDescent="0.25">
      <c r="A57" s="215">
        <v>10</v>
      </c>
      <c r="B57" s="224" t="s">
        <v>1148</v>
      </c>
      <c r="C57" s="135" t="s">
        <v>648</v>
      </c>
      <c r="D57" s="171"/>
      <c r="E57" s="171"/>
      <c r="F57" s="135">
        <v>60</v>
      </c>
      <c r="G57" s="171"/>
      <c r="H57" s="171"/>
      <c r="I57" s="171"/>
      <c r="J57" s="171"/>
      <c r="K57" s="171"/>
      <c r="L57" s="171"/>
      <c r="M57" s="171"/>
      <c r="N57" s="210">
        <f t="shared" si="2"/>
        <v>60</v>
      </c>
    </row>
    <row r="58" spans="1:14" x14ac:dyDescent="0.25">
      <c r="A58" s="320" t="s">
        <v>641</v>
      </c>
      <c r="B58" s="320"/>
      <c r="C58" s="320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</row>
    <row r="59" spans="1:14" x14ac:dyDescent="0.2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</row>
  </sheetData>
  <mergeCells count="26">
    <mergeCell ref="A47:N47"/>
    <mergeCell ref="A58:C58"/>
    <mergeCell ref="A22:N22"/>
    <mergeCell ref="A28:N28"/>
    <mergeCell ref="A33:N33"/>
    <mergeCell ref="A11:N11"/>
    <mergeCell ref="A38:N38"/>
    <mergeCell ref="A45:N45"/>
    <mergeCell ref="A5:N5"/>
    <mergeCell ref="A6:N6"/>
    <mergeCell ref="A7:N7"/>
    <mergeCell ref="A9:A10"/>
    <mergeCell ref="B9:B10"/>
    <mergeCell ref="C9:C10"/>
    <mergeCell ref="D9:D10"/>
    <mergeCell ref="E9:E10"/>
    <mergeCell ref="F9:G9"/>
    <mergeCell ref="H9:I9"/>
    <mergeCell ref="J9:K9"/>
    <mergeCell ref="L9:M9"/>
    <mergeCell ref="A3:C3"/>
    <mergeCell ref="M3:N3"/>
    <mergeCell ref="A1:C1"/>
    <mergeCell ref="M1:N1"/>
    <mergeCell ref="A2:C2"/>
    <mergeCell ref="M2:N2"/>
  </mergeCells>
  <phoneticPr fontId="9" type="noConversion"/>
  <pageMargins left="0.7" right="0.7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I1" sqref="I1"/>
    </sheetView>
  </sheetViews>
  <sheetFormatPr defaultRowHeight="15" x14ac:dyDescent="0.25"/>
  <cols>
    <col min="2" max="2" width="22.42578125" customWidth="1"/>
    <col min="5" max="5" width="18.140625" customWidth="1"/>
  </cols>
  <sheetData>
    <row r="1" spans="1:6" s="125" customFormat="1" x14ac:dyDescent="0.25">
      <c r="A1" s="308" t="s">
        <v>742</v>
      </c>
      <c r="B1" s="309"/>
      <c r="C1" s="309"/>
      <c r="D1" s="309"/>
      <c r="E1" s="309"/>
      <c r="F1" s="309"/>
    </row>
    <row r="2" spans="1:6" ht="24" x14ac:dyDescent="0.25">
      <c r="A2" s="91">
        <v>1</v>
      </c>
      <c r="B2" s="92" t="s">
        <v>703</v>
      </c>
      <c r="C2" s="91" t="s">
        <v>47</v>
      </c>
      <c r="D2" s="7"/>
      <c r="E2" s="91" t="s">
        <v>724</v>
      </c>
      <c r="F2" s="91">
        <v>6</v>
      </c>
    </row>
    <row r="3" spans="1:6" ht="24" x14ac:dyDescent="0.25">
      <c r="A3" s="91">
        <v>2</v>
      </c>
      <c r="B3" s="92" t="s">
        <v>704</v>
      </c>
      <c r="C3" s="91" t="s">
        <v>47</v>
      </c>
      <c r="D3" s="7"/>
      <c r="E3" s="91" t="s">
        <v>725</v>
      </c>
      <c r="F3" s="91">
        <v>26</v>
      </c>
    </row>
    <row r="4" spans="1:6" x14ac:dyDescent="0.25">
      <c r="A4" s="91">
        <v>3</v>
      </c>
      <c r="B4" s="92" t="s">
        <v>705</v>
      </c>
      <c r="C4" s="91" t="s">
        <v>47</v>
      </c>
      <c r="D4" s="7"/>
      <c r="E4" s="91" t="s">
        <v>726</v>
      </c>
      <c r="F4" s="91">
        <v>20</v>
      </c>
    </row>
    <row r="5" spans="1:6" ht="24" x14ac:dyDescent="0.25">
      <c r="A5" s="91">
        <v>4</v>
      </c>
      <c r="B5" s="92" t="s">
        <v>706</v>
      </c>
      <c r="C5" s="91" t="s">
        <v>47</v>
      </c>
      <c r="D5" s="7"/>
      <c r="E5" s="91" t="s">
        <v>727</v>
      </c>
      <c r="F5" s="91">
        <v>7</v>
      </c>
    </row>
    <row r="6" spans="1:6" x14ac:dyDescent="0.25">
      <c r="A6" s="91">
        <v>5</v>
      </c>
      <c r="B6" s="92" t="s">
        <v>707</v>
      </c>
      <c r="C6" s="91" t="s">
        <v>47</v>
      </c>
      <c r="D6" s="7"/>
      <c r="E6" s="91" t="s">
        <v>728</v>
      </c>
      <c r="F6" s="91">
        <v>12</v>
      </c>
    </row>
    <row r="7" spans="1:6" ht="36" x14ac:dyDescent="0.25">
      <c r="A7" s="91">
        <v>6</v>
      </c>
      <c r="B7" s="92" t="s">
        <v>708</v>
      </c>
      <c r="C7" s="91" t="s">
        <v>47</v>
      </c>
      <c r="D7" s="7"/>
      <c r="E7" s="91" t="s">
        <v>729</v>
      </c>
      <c r="F7" s="91">
        <v>18</v>
      </c>
    </row>
    <row r="8" spans="1:6" ht="24" x14ac:dyDescent="0.25">
      <c r="A8" s="91">
        <v>7</v>
      </c>
      <c r="B8" s="92" t="s">
        <v>709</v>
      </c>
      <c r="C8" s="91" t="s">
        <v>233</v>
      </c>
      <c r="D8" s="7"/>
      <c r="E8" s="91" t="s">
        <v>730</v>
      </c>
      <c r="F8" s="91">
        <v>3150</v>
      </c>
    </row>
    <row r="9" spans="1:6" ht="24" x14ac:dyDescent="0.25">
      <c r="A9" s="91">
        <v>8</v>
      </c>
      <c r="B9" s="92" t="s">
        <v>710</v>
      </c>
      <c r="C9" s="91" t="s">
        <v>233</v>
      </c>
      <c r="D9" s="7"/>
      <c r="E9" s="91" t="s">
        <v>731</v>
      </c>
      <c r="F9" s="91">
        <v>3300</v>
      </c>
    </row>
    <row r="10" spans="1:6" x14ac:dyDescent="0.25">
      <c r="A10" s="91">
        <v>9</v>
      </c>
      <c r="B10" s="92" t="s">
        <v>711</v>
      </c>
      <c r="C10" s="91" t="s">
        <v>741</v>
      </c>
      <c r="D10" s="7"/>
      <c r="E10" s="91" t="s">
        <v>732</v>
      </c>
      <c r="F10" s="91">
        <v>33</v>
      </c>
    </row>
    <row r="11" spans="1:6" ht="36" x14ac:dyDescent="0.25">
      <c r="A11" s="91">
        <v>10</v>
      </c>
      <c r="B11" s="92" t="s">
        <v>712</v>
      </c>
      <c r="C11" s="91" t="s">
        <v>233</v>
      </c>
      <c r="D11" s="7"/>
      <c r="E11" s="91" t="s">
        <v>733</v>
      </c>
      <c r="F11" s="91">
        <v>650</v>
      </c>
    </row>
    <row r="12" spans="1:6" ht="36" x14ac:dyDescent="0.25">
      <c r="A12" s="91">
        <v>11</v>
      </c>
      <c r="B12" s="92" t="s">
        <v>713</v>
      </c>
      <c r="C12" s="91" t="s">
        <v>47</v>
      </c>
      <c r="D12" s="7"/>
      <c r="E12" s="91" t="s">
        <v>734</v>
      </c>
      <c r="F12" s="91">
        <v>43</v>
      </c>
    </row>
    <row r="13" spans="1:6" ht="24" x14ac:dyDescent="0.25">
      <c r="A13" s="91">
        <v>12</v>
      </c>
      <c r="B13" s="92" t="s">
        <v>714</v>
      </c>
      <c r="C13" s="91" t="s">
        <v>47</v>
      </c>
      <c r="D13" s="7"/>
      <c r="E13" s="91" t="s">
        <v>735</v>
      </c>
      <c r="F13" s="91">
        <v>18</v>
      </c>
    </row>
    <row r="14" spans="1:6" ht="24" x14ac:dyDescent="0.25">
      <c r="A14" s="91">
        <v>13</v>
      </c>
      <c r="B14" s="92" t="s">
        <v>715</v>
      </c>
      <c r="C14" s="91" t="s">
        <v>47</v>
      </c>
      <c r="D14" s="7"/>
      <c r="E14" s="91" t="s">
        <v>736</v>
      </c>
      <c r="F14" s="91">
        <v>40</v>
      </c>
    </row>
    <row r="15" spans="1:6" x14ac:dyDescent="0.25">
      <c r="A15" s="91">
        <v>14</v>
      </c>
      <c r="B15" s="92" t="s">
        <v>716</v>
      </c>
      <c r="C15" s="91" t="s">
        <v>47</v>
      </c>
      <c r="D15" s="7"/>
      <c r="E15" s="91" t="s">
        <v>737</v>
      </c>
      <c r="F15" s="91">
        <v>1</v>
      </c>
    </row>
    <row r="16" spans="1:6" ht="24" x14ac:dyDescent="0.25">
      <c r="A16" s="91">
        <v>15</v>
      </c>
      <c r="B16" s="92" t="s">
        <v>717</v>
      </c>
      <c r="C16" s="91" t="s">
        <v>233</v>
      </c>
      <c r="D16" s="7"/>
      <c r="E16" s="91" t="s">
        <v>738</v>
      </c>
      <c r="F16" s="91">
        <v>3125</v>
      </c>
    </row>
    <row r="17" spans="1:6" ht="24" x14ac:dyDescent="0.25">
      <c r="A17" s="91">
        <v>16</v>
      </c>
      <c r="B17" s="92" t="s">
        <v>493</v>
      </c>
      <c r="C17" s="91" t="s">
        <v>47</v>
      </c>
      <c r="D17" s="7"/>
      <c r="E17" s="91" t="s">
        <v>494</v>
      </c>
      <c r="F17" s="91">
        <v>2</v>
      </c>
    </row>
    <row r="18" spans="1:6" x14ac:dyDescent="0.25">
      <c r="A18" s="91">
        <v>17</v>
      </c>
      <c r="B18" s="92" t="s">
        <v>718</v>
      </c>
      <c r="C18" s="91" t="s">
        <v>47</v>
      </c>
      <c r="D18" s="7"/>
      <c r="E18" s="91" t="s">
        <v>739</v>
      </c>
      <c r="F18" s="91">
        <v>2</v>
      </c>
    </row>
    <row r="19" spans="1:6" x14ac:dyDescent="0.25">
      <c r="A19" s="91">
        <v>18</v>
      </c>
      <c r="B19" s="92" t="s">
        <v>495</v>
      </c>
      <c r="C19" s="91" t="s">
        <v>47</v>
      </c>
      <c r="D19" s="7"/>
      <c r="E19" s="91" t="s">
        <v>496</v>
      </c>
      <c r="F19" s="91">
        <v>8</v>
      </c>
    </row>
    <row r="20" spans="1:6" x14ac:dyDescent="0.25">
      <c r="A20" s="91">
        <v>19</v>
      </c>
      <c r="B20" s="92" t="s">
        <v>497</v>
      </c>
      <c r="C20" s="91" t="s">
        <v>47</v>
      </c>
      <c r="D20" s="7"/>
      <c r="E20" s="91" t="s">
        <v>498</v>
      </c>
      <c r="F20" s="91">
        <v>8</v>
      </c>
    </row>
    <row r="21" spans="1:6" x14ac:dyDescent="0.25">
      <c r="A21" s="91">
        <v>20</v>
      </c>
      <c r="B21" s="92" t="s">
        <v>499</v>
      </c>
      <c r="C21" s="91" t="s">
        <v>47</v>
      </c>
      <c r="D21" s="7"/>
      <c r="E21" s="91" t="s">
        <v>500</v>
      </c>
      <c r="F21" s="91">
        <v>4</v>
      </c>
    </row>
    <row r="22" spans="1:6" ht="24" x14ac:dyDescent="0.25">
      <c r="A22" s="91">
        <v>21</v>
      </c>
      <c r="B22" s="92" t="s">
        <v>501</v>
      </c>
      <c r="C22" s="91" t="s">
        <v>47</v>
      </c>
      <c r="D22" s="7"/>
      <c r="E22" s="91" t="s">
        <v>502</v>
      </c>
      <c r="F22" s="91">
        <v>4</v>
      </c>
    </row>
    <row r="23" spans="1:6" ht="24" x14ac:dyDescent="0.25">
      <c r="A23" s="91">
        <v>22</v>
      </c>
      <c r="B23" s="92" t="s">
        <v>503</v>
      </c>
      <c r="C23" s="91" t="s">
        <v>47</v>
      </c>
      <c r="D23" s="7"/>
      <c r="E23" s="91" t="s">
        <v>504</v>
      </c>
      <c r="F23" s="91">
        <v>2</v>
      </c>
    </row>
    <row r="24" spans="1:6" ht="24" x14ac:dyDescent="0.25">
      <c r="A24" s="91">
        <v>23</v>
      </c>
      <c r="B24" s="92" t="s">
        <v>505</v>
      </c>
      <c r="C24" s="91" t="s">
        <v>47</v>
      </c>
      <c r="D24" s="7"/>
      <c r="E24" s="91" t="s">
        <v>506</v>
      </c>
      <c r="F24" s="91">
        <v>2</v>
      </c>
    </row>
    <row r="25" spans="1:6" ht="24" x14ac:dyDescent="0.25">
      <c r="A25" s="91">
        <v>24</v>
      </c>
      <c r="B25" s="92" t="s">
        <v>719</v>
      </c>
      <c r="C25" s="91" t="s">
        <v>47</v>
      </c>
      <c r="D25" s="7"/>
      <c r="E25" s="91" t="s">
        <v>740</v>
      </c>
      <c r="F25" s="91">
        <v>11</v>
      </c>
    </row>
    <row r="26" spans="1:6" ht="24" x14ac:dyDescent="0.25">
      <c r="A26" s="91">
        <v>25</v>
      </c>
      <c r="B26" s="92" t="s">
        <v>530</v>
      </c>
      <c r="C26" s="91" t="s">
        <v>47</v>
      </c>
      <c r="D26" s="7"/>
      <c r="E26" s="91">
        <v>8390590000</v>
      </c>
      <c r="F26" s="91">
        <v>14</v>
      </c>
    </row>
    <row r="27" spans="1:6" ht="24" x14ac:dyDescent="0.25">
      <c r="A27" s="91">
        <v>26</v>
      </c>
      <c r="B27" s="92" t="s">
        <v>532</v>
      </c>
      <c r="C27" s="91" t="s">
        <v>47</v>
      </c>
      <c r="D27" s="7"/>
      <c r="E27" s="91">
        <v>8467470000</v>
      </c>
      <c r="F27" s="91">
        <v>73</v>
      </c>
    </row>
    <row r="28" spans="1:6" x14ac:dyDescent="0.25">
      <c r="A28" s="91">
        <v>27</v>
      </c>
      <c r="B28" s="92" t="s">
        <v>720</v>
      </c>
      <c r="C28" s="91" t="s">
        <v>47</v>
      </c>
      <c r="D28" s="7"/>
      <c r="E28" s="91" t="s">
        <v>534</v>
      </c>
      <c r="F28" s="91">
        <v>1</v>
      </c>
    </row>
    <row r="29" spans="1:6" x14ac:dyDescent="0.25">
      <c r="A29" s="91">
        <v>28</v>
      </c>
      <c r="B29" s="92" t="s">
        <v>721</v>
      </c>
      <c r="C29" s="91" t="s">
        <v>47</v>
      </c>
      <c r="D29" s="7"/>
      <c r="E29" s="91" t="s">
        <v>544</v>
      </c>
      <c r="F29" s="91">
        <v>4</v>
      </c>
    </row>
    <row r="30" spans="1:6" x14ac:dyDescent="0.25">
      <c r="A30" s="91">
        <v>29</v>
      </c>
      <c r="B30" s="92" t="s">
        <v>722</v>
      </c>
      <c r="C30" s="91" t="s">
        <v>47</v>
      </c>
      <c r="D30" s="7"/>
      <c r="E30" s="91" t="s">
        <v>546</v>
      </c>
      <c r="F30" s="91">
        <v>2</v>
      </c>
    </row>
    <row r="31" spans="1:6" ht="24" x14ac:dyDescent="0.25">
      <c r="A31" s="91">
        <v>30</v>
      </c>
      <c r="B31" s="92" t="s">
        <v>723</v>
      </c>
      <c r="C31" s="91" t="s">
        <v>47</v>
      </c>
      <c r="D31" s="7"/>
      <c r="E31" s="91" t="s">
        <v>548</v>
      </c>
      <c r="F31" s="91">
        <v>1</v>
      </c>
    </row>
    <row r="32" spans="1:6" ht="24" x14ac:dyDescent="0.25">
      <c r="A32" s="91">
        <v>31</v>
      </c>
      <c r="B32" s="92" t="s">
        <v>509</v>
      </c>
      <c r="C32" s="91" t="s">
        <v>47</v>
      </c>
      <c r="D32" s="7"/>
      <c r="E32" s="91" t="s">
        <v>510</v>
      </c>
      <c r="F32" s="91">
        <v>2</v>
      </c>
    </row>
    <row r="33" spans="1:6" s="125" customFormat="1" x14ac:dyDescent="0.25">
      <c r="A33" s="312" t="s">
        <v>641</v>
      </c>
      <c r="B33" s="312"/>
      <c r="C33" s="312"/>
      <c r="D33" s="123"/>
      <c r="E33" s="123"/>
      <c r="F33" s="124"/>
    </row>
    <row r="34" spans="1:6" x14ac:dyDescent="0.25">
      <c r="A34" s="308" t="s">
        <v>743</v>
      </c>
      <c r="B34" s="309"/>
      <c r="C34" s="309"/>
      <c r="D34" s="309"/>
      <c r="E34" s="309"/>
      <c r="F34" s="309"/>
    </row>
    <row r="35" spans="1:6" ht="24" x14ac:dyDescent="0.25">
      <c r="A35" s="91">
        <v>1</v>
      </c>
      <c r="B35" s="92" t="s">
        <v>744</v>
      </c>
      <c r="C35" s="91" t="s">
        <v>47</v>
      </c>
      <c r="D35" s="91"/>
      <c r="E35" s="91" t="s">
        <v>759</v>
      </c>
      <c r="F35" s="91">
        <v>26</v>
      </c>
    </row>
    <row r="36" spans="1:6" x14ac:dyDescent="0.25">
      <c r="A36" s="91">
        <v>2</v>
      </c>
      <c r="B36" s="92" t="s">
        <v>745</v>
      </c>
      <c r="C36" s="91" t="s">
        <v>47</v>
      </c>
      <c r="D36" s="91"/>
      <c r="E36" s="91" t="s">
        <v>760</v>
      </c>
      <c r="F36" s="91">
        <v>26</v>
      </c>
    </row>
    <row r="37" spans="1:6" ht="24" x14ac:dyDescent="0.25">
      <c r="A37" s="91">
        <v>3</v>
      </c>
      <c r="B37" s="92" t="s">
        <v>746</v>
      </c>
      <c r="C37" s="91" t="s">
        <v>775</v>
      </c>
      <c r="D37" s="91"/>
      <c r="E37" s="91" t="s">
        <v>761</v>
      </c>
      <c r="F37" s="91">
        <v>6</v>
      </c>
    </row>
    <row r="38" spans="1:6" ht="36" x14ac:dyDescent="0.25">
      <c r="A38" s="91">
        <v>4</v>
      </c>
      <c r="B38" s="92" t="s">
        <v>747</v>
      </c>
      <c r="C38" s="91" t="s">
        <v>47</v>
      </c>
      <c r="D38" s="91"/>
      <c r="E38" s="91" t="s">
        <v>492</v>
      </c>
      <c r="F38" s="91">
        <v>1</v>
      </c>
    </row>
    <row r="39" spans="1:6" ht="36" x14ac:dyDescent="0.25">
      <c r="A39" s="91">
        <v>5</v>
      </c>
      <c r="B39" s="92" t="s">
        <v>748</v>
      </c>
      <c r="C39" s="91" t="s">
        <v>47</v>
      </c>
      <c r="D39" s="91"/>
      <c r="E39" s="91" t="s">
        <v>762</v>
      </c>
      <c r="F39" s="91">
        <v>14</v>
      </c>
    </row>
    <row r="40" spans="1:6" x14ac:dyDescent="0.25">
      <c r="A40" s="91">
        <v>6</v>
      </c>
      <c r="B40" s="92" t="s">
        <v>749</v>
      </c>
      <c r="C40" s="91" t="s">
        <v>47</v>
      </c>
      <c r="D40" s="91"/>
      <c r="E40" s="91" t="s">
        <v>763</v>
      </c>
      <c r="F40" s="91">
        <v>4</v>
      </c>
    </row>
    <row r="41" spans="1:6" x14ac:dyDescent="0.25">
      <c r="A41" s="91">
        <v>7</v>
      </c>
      <c r="B41" s="92" t="s">
        <v>750</v>
      </c>
      <c r="C41" s="91" t="s">
        <v>47</v>
      </c>
      <c r="D41" s="91"/>
      <c r="E41" s="91" t="s">
        <v>764</v>
      </c>
      <c r="F41" s="91">
        <v>6</v>
      </c>
    </row>
    <row r="42" spans="1:6" ht="36" x14ac:dyDescent="0.25">
      <c r="A42" s="91">
        <v>8</v>
      </c>
      <c r="B42" s="92" t="s">
        <v>751</v>
      </c>
      <c r="C42" s="91" t="s">
        <v>47</v>
      </c>
      <c r="D42" s="91"/>
      <c r="E42" s="91" t="s">
        <v>765</v>
      </c>
      <c r="F42" s="91">
        <v>1</v>
      </c>
    </row>
    <row r="43" spans="1:6" ht="24" x14ac:dyDescent="0.25">
      <c r="A43" s="91">
        <v>9</v>
      </c>
      <c r="B43" s="92" t="s">
        <v>752</v>
      </c>
      <c r="C43" s="91" t="s">
        <v>47</v>
      </c>
      <c r="D43" s="91"/>
      <c r="E43" s="91" t="s">
        <v>766</v>
      </c>
      <c r="F43" s="91">
        <v>50</v>
      </c>
    </row>
    <row r="44" spans="1:6" ht="24" x14ac:dyDescent="0.25">
      <c r="A44" s="91">
        <v>10</v>
      </c>
      <c r="B44" s="92" t="s">
        <v>703</v>
      </c>
      <c r="C44" s="91" t="s">
        <v>47</v>
      </c>
      <c r="D44" s="91"/>
      <c r="E44" s="91" t="s">
        <v>724</v>
      </c>
      <c r="F44" s="91">
        <v>6</v>
      </c>
    </row>
    <row r="45" spans="1:6" x14ac:dyDescent="0.25">
      <c r="A45" s="91">
        <v>11</v>
      </c>
      <c r="B45" s="92" t="s">
        <v>753</v>
      </c>
      <c r="C45" s="91" t="s">
        <v>47</v>
      </c>
      <c r="D45" s="91"/>
      <c r="E45" s="91" t="s">
        <v>767</v>
      </c>
      <c r="F45" s="91">
        <v>1</v>
      </c>
    </row>
    <row r="46" spans="1:6" x14ac:dyDescent="0.25">
      <c r="A46" s="91">
        <v>12</v>
      </c>
      <c r="B46" s="92" t="s">
        <v>753</v>
      </c>
      <c r="C46" s="91" t="s">
        <v>47</v>
      </c>
      <c r="D46" s="91"/>
      <c r="E46" s="91" t="s">
        <v>768</v>
      </c>
      <c r="F46" s="91">
        <v>1</v>
      </c>
    </row>
    <row r="47" spans="1:6" ht="24" x14ac:dyDescent="0.25">
      <c r="A47" s="91">
        <v>13</v>
      </c>
      <c r="B47" s="92" t="s">
        <v>507</v>
      </c>
      <c r="C47" s="91" t="s">
        <v>47</v>
      </c>
      <c r="D47" s="91"/>
      <c r="E47" s="91" t="s">
        <v>508</v>
      </c>
      <c r="F47" s="91">
        <v>1</v>
      </c>
    </row>
    <row r="48" spans="1:6" x14ac:dyDescent="0.25">
      <c r="A48" s="91">
        <v>14</v>
      </c>
      <c r="B48" s="92" t="s">
        <v>754</v>
      </c>
      <c r="C48" s="91" t="s">
        <v>47</v>
      </c>
      <c r="D48" s="91"/>
      <c r="E48" s="91" t="s">
        <v>769</v>
      </c>
      <c r="F48" s="91">
        <v>60</v>
      </c>
    </row>
    <row r="49" spans="1:6" ht="24" x14ac:dyDescent="0.25">
      <c r="A49" s="91">
        <v>15</v>
      </c>
      <c r="B49" s="92" t="s">
        <v>755</v>
      </c>
      <c r="C49" s="91" t="s">
        <v>47</v>
      </c>
      <c r="D49" s="91"/>
      <c r="E49" s="91" t="s">
        <v>770</v>
      </c>
      <c r="F49" s="91">
        <v>16</v>
      </c>
    </row>
    <row r="50" spans="1:6" ht="24" x14ac:dyDescent="0.25">
      <c r="A50" s="91">
        <v>16</v>
      </c>
      <c r="B50" s="92" t="s">
        <v>756</v>
      </c>
      <c r="C50" s="91" t="s">
        <v>47</v>
      </c>
      <c r="D50" s="91"/>
      <c r="E50" s="91" t="s">
        <v>771</v>
      </c>
      <c r="F50" s="91">
        <v>12</v>
      </c>
    </row>
    <row r="51" spans="1:6" ht="36" x14ac:dyDescent="0.25">
      <c r="A51" s="91">
        <v>17</v>
      </c>
      <c r="B51" s="92" t="s">
        <v>757</v>
      </c>
      <c r="C51" s="91" t="s">
        <v>47</v>
      </c>
      <c r="D51" s="91"/>
      <c r="E51" s="91" t="s">
        <v>772</v>
      </c>
      <c r="F51" s="91">
        <v>1</v>
      </c>
    </row>
    <row r="52" spans="1:6" x14ac:dyDescent="0.25">
      <c r="A52" s="91">
        <v>18</v>
      </c>
      <c r="B52" s="92" t="s">
        <v>557</v>
      </c>
      <c r="C52" s="91" t="s">
        <v>47</v>
      </c>
      <c r="D52" s="91"/>
      <c r="E52" s="91"/>
      <c r="F52" s="91">
        <v>20</v>
      </c>
    </row>
    <row r="53" spans="1:6" x14ac:dyDescent="0.25">
      <c r="A53" s="91">
        <v>19</v>
      </c>
      <c r="B53" s="92" t="s">
        <v>558</v>
      </c>
      <c r="C53" s="91" t="s">
        <v>47</v>
      </c>
      <c r="D53" s="91"/>
      <c r="E53" s="91"/>
      <c r="F53" s="91">
        <v>20</v>
      </c>
    </row>
    <row r="54" spans="1:6" ht="24" x14ac:dyDescent="0.25">
      <c r="A54" s="91">
        <v>20</v>
      </c>
      <c r="B54" s="92" t="s">
        <v>758</v>
      </c>
      <c r="C54" s="91" t="s">
        <v>233</v>
      </c>
      <c r="D54" s="91"/>
      <c r="E54" s="91" t="s">
        <v>773</v>
      </c>
      <c r="F54" s="91">
        <v>1200</v>
      </c>
    </row>
    <row r="55" spans="1:6" ht="36" x14ac:dyDescent="0.25">
      <c r="A55" s="91">
        <v>21</v>
      </c>
      <c r="B55" s="92" t="s">
        <v>756</v>
      </c>
      <c r="C55" s="91" t="s">
        <v>47</v>
      </c>
      <c r="D55" s="91"/>
      <c r="E55" s="91" t="s">
        <v>774</v>
      </c>
      <c r="F55" s="91">
        <v>4</v>
      </c>
    </row>
  </sheetData>
  <mergeCells count="3">
    <mergeCell ref="A34:F34"/>
    <mergeCell ref="A33:C33"/>
    <mergeCell ref="A1:F1"/>
  </mergeCells>
  <phoneticPr fontId="9" type="noConversion"/>
  <pageMargins left="0.70866141732283472" right="0.16" top="0.32" bottom="0.35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19" zoomScale="115" zoomScaleSheetLayoutView="115" workbookViewId="0">
      <selection activeCell="D20" sqref="D20"/>
    </sheetView>
  </sheetViews>
  <sheetFormatPr defaultRowHeight="15" x14ac:dyDescent="0.25"/>
  <cols>
    <col min="1" max="1" width="4.85546875" style="1" customWidth="1"/>
    <col min="2" max="2" width="20" style="9" customWidth="1"/>
    <col min="3" max="3" width="6.42578125" style="9" customWidth="1"/>
    <col min="4" max="4" width="13.140625" style="9" customWidth="1"/>
    <col min="5" max="5" width="12.140625" style="1" customWidth="1"/>
    <col min="6" max="8" width="8.7109375" bestFit="1" customWidth="1"/>
    <col min="9" max="9" width="8.28515625" bestFit="1" customWidth="1"/>
    <col min="10" max="10" width="9.7109375" bestFit="1" customWidth="1"/>
    <col min="11" max="11" width="10.5703125" hidden="1" customWidth="1"/>
    <col min="12" max="12" width="20.85546875" hidden="1" customWidth="1"/>
  </cols>
  <sheetData>
    <row r="1" spans="1:12" x14ac:dyDescent="0.25">
      <c r="A1" s="305" t="s">
        <v>56</v>
      </c>
      <c r="B1" s="305"/>
      <c r="C1" s="305"/>
      <c r="D1" s="305"/>
      <c r="E1" s="305"/>
      <c r="F1" s="81"/>
      <c r="G1" s="81"/>
      <c r="H1" s="81"/>
      <c r="I1" s="303" t="s">
        <v>58</v>
      </c>
      <c r="J1" s="303"/>
    </row>
    <row r="2" spans="1:12" x14ac:dyDescent="0.25">
      <c r="A2" s="304" t="s">
        <v>334</v>
      </c>
      <c r="B2" s="304"/>
      <c r="C2" s="304"/>
      <c r="D2" s="304"/>
      <c r="E2" s="304"/>
      <c r="F2" s="81"/>
      <c r="G2" s="81"/>
      <c r="H2" s="81"/>
      <c r="I2" s="304" t="s">
        <v>59</v>
      </c>
      <c r="J2" s="304"/>
    </row>
    <row r="3" spans="1:12" x14ac:dyDescent="0.25">
      <c r="A3" s="304" t="s">
        <v>689</v>
      </c>
      <c r="B3" s="304"/>
      <c r="C3" s="304"/>
      <c r="D3" s="304"/>
      <c r="E3" s="304"/>
      <c r="F3" s="81"/>
      <c r="G3" s="81"/>
      <c r="H3" s="81"/>
      <c r="I3" s="304" t="s">
        <v>60</v>
      </c>
      <c r="J3" s="304"/>
    </row>
    <row r="4" spans="1:12" x14ac:dyDescent="0.25">
      <c r="A4" s="319" t="s">
        <v>61</v>
      </c>
      <c r="B4" s="319"/>
      <c r="C4" s="319"/>
      <c r="D4" s="319"/>
      <c r="E4" s="319"/>
      <c r="F4" s="319"/>
      <c r="G4" s="319"/>
      <c r="H4" s="319"/>
      <c r="I4" s="319"/>
      <c r="J4" s="319"/>
    </row>
    <row r="6" spans="1:12" ht="15" customHeight="1" x14ac:dyDescent="0.25">
      <c r="A6" s="321" t="s">
        <v>473</v>
      </c>
      <c r="B6" s="321"/>
      <c r="C6" s="321"/>
      <c r="D6" s="321"/>
      <c r="E6" s="321"/>
      <c r="F6" s="321"/>
      <c r="G6" s="321"/>
      <c r="H6" s="321"/>
      <c r="I6" s="321"/>
      <c r="J6" s="321"/>
    </row>
    <row r="7" spans="1:12" x14ac:dyDescent="0.25">
      <c r="A7" s="85"/>
      <c r="B7" s="86"/>
      <c r="C7" s="86"/>
      <c r="D7" s="86"/>
      <c r="E7" s="85"/>
      <c r="F7" s="87"/>
      <c r="G7" s="87"/>
      <c r="H7" s="87"/>
      <c r="I7" s="87"/>
      <c r="J7" s="87"/>
    </row>
    <row r="8" spans="1:12" s="4" customFormat="1" ht="15.75" customHeight="1" x14ac:dyDescent="0.25">
      <c r="A8" s="317" t="s">
        <v>55</v>
      </c>
      <c r="B8" s="313" t="s">
        <v>36</v>
      </c>
      <c r="C8" s="313" t="s">
        <v>595</v>
      </c>
      <c r="D8" s="235"/>
      <c r="E8" s="317" t="s">
        <v>37</v>
      </c>
      <c r="F8" s="312" t="s">
        <v>596</v>
      </c>
      <c r="G8" s="312" t="s">
        <v>597</v>
      </c>
      <c r="H8" s="312" t="s">
        <v>607</v>
      </c>
      <c r="I8" s="312" t="s">
        <v>608</v>
      </c>
      <c r="J8" s="312" t="s">
        <v>603</v>
      </c>
      <c r="K8" s="311" t="s">
        <v>657</v>
      </c>
      <c r="L8" s="311" t="s">
        <v>658</v>
      </c>
    </row>
    <row r="9" spans="1:12" s="4" customFormat="1" ht="39" customHeight="1" x14ac:dyDescent="0.25">
      <c r="A9" s="318"/>
      <c r="B9" s="314"/>
      <c r="C9" s="314"/>
      <c r="D9" s="241" t="s">
        <v>606</v>
      </c>
      <c r="E9" s="318"/>
      <c r="F9" s="312"/>
      <c r="G9" s="312"/>
      <c r="H9" s="312"/>
      <c r="I9" s="312"/>
      <c r="J9" s="312"/>
      <c r="K9" s="311"/>
      <c r="L9" s="311"/>
    </row>
    <row r="10" spans="1:12" s="4" customFormat="1" x14ac:dyDescent="0.25">
      <c r="A10" s="318"/>
      <c r="B10" s="314"/>
      <c r="C10" s="322"/>
      <c r="D10" s="236"/>
      <c r="E10" s="318"/>
      <c r="F10" s="240" t="s">
        <v>604</v>
      </c>
      <c r="G10" s="240" t="s">
        <v>604</v>
      </c>
      <c r="H10" s="240" t="s">
        <v>604</v>
      </c>
      <c r="I10" s="241" t="s">
        <v>604</v>
      </c>
      <c r="J10" s="234" t="s">
        <v>604</v>
      </c>
      <c r="K10" s="311"/>
      <c r="L10" s="311"/>
    </row>
    <row r="11" spans="1:12" s="4" customFormat="1" ht="15.75" customHeight="1" x14ac:dyDescent="0.25">
      <c r="A11" s="308" t="s">
        <v>421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11"/>
      <c r="L11" s="311"/>
    </row>
    <row r="12" spans="1:12" s="4" customFormat="1" x14ac:dyDescent="0.25">
      <c r="A12" s="91">
        <v>1</v>
      </c>
      <c r="B12" s="92" t="s">
        <v>244</v>
      </c>
      <c r="C12" s="91" t="s">
        <v>42</v>
      </c>
      <c r="D12" s="92" t="s">
        <v>624</v>
      </c>
      <c r="E12" s="91" t="s">
        <v>245</v>
      </c>
      <c r="F12" s="91">
        <v>65</v>
      </c>
      <c r="G12" s="91">
        <v>65</v>
      </c>
      <c r="H12" s="91">
        <v>60</v>
      </c>
      <c r="I12" s="91">
        <v>60</v>
      </c>
      <c r="J12" s="91">
        <v>250</v>
      </c>
      <c r="K12" s="20">
        <v>231</v>
      </c>
      <c r="L12" s="20">
        <v>181</v>
      </c>
    </row>
    <row r="13" spans="1:12" s="4" customFormat="1" x14ac:dyDescent="0.25">
      <c r="A13" s="91">
        <v>2</v>
      </c>
      <c r="B13" s="92" t="s">
        <v>246</v>
      </c>
      <c r="C13" s="91" t="s">
        <v>42</v>
      </c>
      <c r="D13" s="92" t="s">
        <v>624</v>
      </c>
      <c r="E13" s="91" t="s">
        <v>247</v>
      </c>
      <c r="F13" s="91">
        <v>65</v>
      </c>
      <c r="G13" s="91">
        <v>65</v>
      </c>
      <c r="H13" s="91">
        <v>60</v>
      </c>
      <c r="I13" s="91">
        <v>60</v>
      </c>
      <c r="J13" s="91">
        <v>250</v>
      </c>
      <c r="K13" s="20">
        <v>200</v>
      </c>
      <c r="L13" s="20">
        <v>215</v>
      </c>
    </row>
    <row r="14" spans="1:12" s="4" customFormat="1" x14ac:dyDescent="0.25">
      <c r="A14" s="91">
        <v>3</v>
      </c>
      <c r="B14" s="92" t="s">
        <v>248</v>
      </c>
      <c r="C14" s="91" t="s">
        <v>42</v>
      </c>
      <c r="D14" s="92" t="s">
        <v>624</v>
      </c>
      <c r="E14" s="91" t="s">
        <v>249</v>
      </c>
      <c r="F14" s="91">
        <v>72</v>
      </c>
      <c r="G14" s="91">
        <v>75</v>
      </c>
      <c r="H14" s="91">
        <v>75</v>
      </c>
      <c r="I14" s="91">
        <v>67</v>
      </c>
      <c r="J14" s="91">
        <v>289</v>
      </c>
      <c r="K14" s="20">
        <v>270</v>
      </c>
      <c r="L14" s="20">
        <v>262</v>
      </c>
    </row>
    <row r="15" spans="1:12" s="4" customFormat="1" ht="15" customHeight="1" x14ac:dyDescent="0.25">
      <c r="A15" s="308" t="s">
        <v>641</v>
      </c>
      <c r="B15" s="309"/>
      <c r="C15" s="310"/>
      <c r="D15" s="115"/>
      <c r="E15" s="234"/>
      <c r="F15" s="234"/>
      <c r="G15" s="234"/>
      <c r="H15" s="234"/>
      <c r="I15" s="234"/>
      <c r="J15" s="234"/>
      <c r="K15" s="121"/>
    </row>
    <row r="16" spans="1:12" s="4" customFormat="1" ht="15.75" customHeight="1" x14ac:dyDescent="0.25">
      <c r="A16" s="308" t="s">
        <v>443</v>
      </c>
      <c r="B16" s="309"/>
      <c r="C16" s="309"/>
      <c r="D16" s="309"/>
      <c r="E16" s="309"/>
      <c r="F16" s="309"/>
      <c r="G16" s="309"/>
      <c r="H16" s="309"/>
      <c r="I16" s="309"/>
      <c r="J16" s="309"/>
    </row>
    <row r="17" spans="1:12" s="4" customFormat="1" ht="31.5" customHeight="1" x14ac:dyDescent="0.25">
      <c r="A17" s="93">
        <v>1</v>
      </c>
      <c r="B17" s="94" t="s">
        <v>634</v>
      </c>
      <c r="C17" s="95" t="s">
        <v>308</v>
      </c>
      <c r="D17" s="91" t="s">
        <v>688</v>
      </c>
      <c r="E17" s="91" t="s">
        <v>640</v>
      </c>
      <c r="F17" s="91">
        <v>500</v>
      </c>
      <c r="G17" s="91">
        <v>500</v>
      </c>
      <c r="H17" s="91">
        <v>500</v>
      </c>
      <c r="I17" s="91">
        <v>500</v>
      </c>
      <c r="J17" s="91">
        <v>2000</v>
      </c>
      <c r="K17" s="20">
        <v>1000</v>
      </c>
      <c r="L17" s="20">
        <v>1300</v>
      </c>
    </row>
    <row r="18" spans="1:12" s="4" customFormat="1" ht="31.5" customHeight="1" x14ac:dyDescent="0.25">
      <c r="A18" s="93">
        <v>2</v>
      </c>
      <c r="B18" s="94" t="s">
        <v>635</v>
      </c>
      <c r="C18" s="95" t="s">
        <v>308</v>
      </c>
      <c r="D18" s="91" t="s">
        <v>688</v>
      </c>
      <c r="E18" s="91" t="s">
        <v>640</v>
      </c>
      <c r="F18" s="91">
        <v>400</v>
      </c>
      <c r="G18" s="91">
        <v>400</v>
      </c>
      <c r="H18" s="91">
        <v>400</v>
      </c>
      <c r="I18" s="91">
        <v>400</v>
      </c>
      <c r="J18" s="91">
        <v>1600</v>
      </c>
      <c r="K18" s="20">
        <v>3299</v>
      </c>
      <c r="L18" s="20">
        <v>2323</v>
      </c>
    </row>
    <row r="19" spans="1:12" s="4" customFormat="1" ht="31.5" customHeight="1" x14ac:dyDescent="0.25">
      <c r="A19" s="93">
        <v>3</v>
      </c>
      <c r="B19" s="94" t="s">
        <v>468</v>
      </c>
      <c r="C19" s="95" t="s">
        <v>308</v>
      </c>
      <c r="D19" s="91" t="s">
        <v>688</v>
      </c>
      <c r="E19" s="91" t="s">
        <v>640</v>
      </c>
      <c r="F19" s="91">
        <v>200</v>
      </c>
      <c r="G19" s="91">
        <v>200</v>
      </c>
      <c r="H19" s="91">
        <v>200</v>
      </c>
      <c r="I19" s="91">
        <v>200</v>
      </c>
      <c r="J19" s="91">
        <v>800</v>
      </c>
      <c r="K19" s="20">
        <v>975</v>
      </c>
      <c r="L19" s="20">
        <v>2890</v>
      </c>
    </row>
    <row r="20" spans="1:12" s="4" customFormat="1" ht="32.25" customHeight="1" x14ac:dyDescent="0.25">
      <c r="A20" s="93">
        <v>4</v>
      </c>
      <c r="B20" s="94" t="s">
        <v>469</v>
      </c>
      <c r="C20" s="95" t="s">
        <v>308</v>
      </c>
      <c r="D20" s="91" t="s">
        <v>688</v>
      </c>
      <c r="E20" s="91" t="s">
        <v>307</v>
      </c>
      <c r="F20" s="91">
        <v>0</v>
      </c>
      <c r="G20" s="91">
        <v>0</v>
      </c>
      <c r="H20" s="91">
        <v>100</v>
      </c>
      <c r="I20" s="91">
        <v>100</v>
      </c>
      <c r="J20" s="91">
        <v>200</v>
      </c>
      <c r="K20" s="20">
        <v>1200</v>
      </c>
      <c r="L20" s="20" t="s">
        <v>659</v>
      </c>
    </row>
    <row r="21" spans="1:12" s="4" customFormat="1" ht="27" customHeight="1" x14ac:dyDescent="0.25">
      <c r="A21" s="91">
        <v>5</v>
      </c>
      <c r="B21" s="96" t="s">
        <v>309</v>
      </c>
      <c r="C21" s="95" t="s">
        <v>308</v>
      </c>
      <c r="D21" s="91" t="s">
        <v>688</v>
      </c>
      <c r="E21" s="91" t="s">
        <v>307</v>
      </c>
      <c r="F21" s="91">
        <f>J21/4</f>
        <v>1150</v>
      </c>
      <c r="G21" s="91">
        <v>1150</v>
      </c>
      <c r="H21" s="91">
        <v>1150</v>
      </c>
      <c r="I21" s="91">
        <v>1150</v>
      </c>
      <c r="J21" s="91">
        <v>4600</v>
      </c>
      <c r="K21" s="20">
        <v>215</v>
      </c>
      <c r="L21" s="20">
        <v>32</v>
      </c>
    </row>
    <row r="22" spans="1:12" s="4" customFormat="1" ht="21.75" customHeight="1" x14ac:dyDescent="0.25">
      <c r="A22" s="93">
        <v>6</v>
      </c>
      <c r="B22" s="96" t="s">
        <v>310</v>
      </c>
      <c r="C22" s="95" t="s">
        <v>308</v>
      </c>
      <c r="D22" s="91" t="s">
        <v>688</v>
      </c>
      <c r="E22" s="91" t="s">
        <v>307</v>
      </c>
      <c r="F22" s="91">
        <v>650</v>
      </c>
      <c r="G22" s="91">
        <v>650</v>
      </c>
      <c r="H22" s="91">
        <v>700</v>
      </c>
      <c r="I22" s="91">
        <v>700</v>
      </c>
      <c r="J22" s="91">
        <v>2700</v>
      </c>
      <c r="K22" s="20">
        <v>5678</v>
      </c>
      <c r="L22" s="20">
        <v>8628</v>
      </c>
    </row>
    <row r="23" spans="1:12" s="4" customFormat="1" ht="21.75" customHeight="1" x14ac:dyDescent="0.25">
      <c r="A23" s="93">
        <v>7</v>
      </c>
      <c r="B23" s="96" t="s">
        <v>311</v>
      </c>
      <c r="C23" s="95" t="s">
        <v>308</v>
      </c>
      <c r="D23" s="91" t="s">
        <v>688</v>
      </c>
      <c r="E23" s="91" t="s">
        <v>307</v>
      </c>
      <c r="F23" s="91">
        <v>900</v>
      </c>
      <c r="G23" s="91">
        <v>900</v>
      </c>
      <c r="H23" s="91">
        <v>900</v>
      </c>
      <c r="I23" s="91">
        <v>900</v>
      </c>
      <c r="J23" s="91">
        <v>3600</v>
      </c>
      <c r="K23" s="20">
        <v>7414.5</v>
      </c>
      <c r="L23" s="20">
        <v>5435</v>
      </c>
    </row>
    <row r="24" spans="1:12" s="4" customFormat="1" ht="19.5" customHeight="1" x14ac:dyDescent="0.25">
      <c r="A24" s="308" t="s">
        <v>641</v>
      </c>
      <c r="B24" s="309"/>
      <c r="C24" s="310"/>
      <c r="D24" s="115"/>
      <c r="E24" s="234"/>
      <c r="F24" s="234"/>
      <c r="G24" s="234"/>
      <c r="H24" s="234"/>
      <c r="I24" s="234"/>
      <c r="J24" s="234"/>
    </row>
    <row r="25" spans="1:12" s="4" customFormat="1" ht="16.5" customHeight="1" x14ac:dyDescent="0.25">
      <c r="A25" s="315" t="s">
        <v>1179</v>
      </c>
      <c r="B25" s="316"/>
      <c r="C25" s="316"/>
      <c r="D25" s="316"/>
      <c r="E25" s="316"/>
      <c r="F25" s="237"/>
      <c r="G25" s="238"/>
      <c r="H25" s="238"/>
      <c r="I25" s="238"/>
      <c r="J25" s="255"/>
    </row>
    <row r="26" spans="1:12" s="4" customFormat="1" ht="55.5" customHeight="1" x14ac:dyDescent="0.2">
      <c r="A26" s="98">
        <v>1</v>
      </c>
      <c r="B26" s="256" t="s">
        <v>934</v>
      </c>
      <c r="C26" s="257" t="s">
        <v>42</v>
      </c>
      <c r="D26" s="258">
        <v>8545200009</v>
      </c>
      <c r="E26" s="98"/>
      <c r="F26" s="246">
        <f>J26/4</f>
        <v>150</v>
      </c>
      <c r="G26" s="246">
        <v>150</v>
      </c>
      <c r="H26" s="246">
        <v>150</v>
      </c>
      <c r="I26" s="246">
        <v>150</v>
      </c>
      <c r="J26" s="246">
        <v>600</v>
      </c>
    </row>
    <row r="27" spans="1:12" s="4" customFormat="1" x14ac:dyDescent="0.2">
      <c r="A27" s="98">
        <v>2</v>
      </c>
      <c r="B27" s="256" t="s">
        <v>935</v>
      </c>
      <c r="C27" s="257" t="s">
        <v>42</v>
      </c>
      <c r="D27" s="258">
        <v>8545200009</v>
      </c>
      <c r="E27" s="98"/>
      <c r="F27" s="246">
        <v>1000</v>
      </c>
      <c r="G27" s="246">
        <v>1000</v>
      </c>
      <c r="H27" s="246">
        <v>1000</v>
      </c>
      <c r="I27" s="246">
        <v>1000</v>
      </c>
      <c r="J27" s="246">
        <v>4000</v>
      </c>
    </row>
    <row r="28" spans="1:12" s="4" customFormat="1" x14ac:dyDescent="0.2">
      <c r="A28" s="98">
        <v>3</v>
      </c>
      <c r="B28" s="256" t="s">
        <v>936</v>
      </c>
      <c r="C28" s="257" t="s">
        <v>42</v>
      </c>
      <c r="D28" s="258">
        <v>8545200009</v>
      </c>
      <c r="E28" s="98"/>
      <c r="F28" s="246">
        <f>J28/4</f>
        <v>825</v>
      </c>
      <c r="G28" s="246">
        <v>825</v>
      </c>
      <c r="H28" s="246">
        <v>825</v>
      </c>
      <c r="I28" s="246">
        <v>825</v>
      </c>
      <c r="J28" s="246">
        <v>3300</v>
      </c>
    </row>
    <row r="29" spans="1:12" s="4" customFormat="1" x14ac:dyDescent="0.2">
      <c r="A29" s="98">
        <v>4</v>
      </c>
      <c r="B29" s="256" t="s">
        <v>1180</v>
      </c>
      <c r="C29" s="257" t="s">
        <v>42</v>
      </c>
      <c r="D29" s="258">
        <v>8545200009</v>
      </c>
      <c r="E29" s="98"/>
      <c r="F29" s="246">
        <v>41</v>
      </c>
      <c r="G29" s="246">
        <v>38</v>
      </c>
      <c r="H29" s="246">
        <v>38</v>
      </c>
      <c r="I29" s="246">
        <v>38</v>
      </c>
      <c r="J29" s="246">
        <v>155</v>
      </c>
    </row>
    <row r="30" spans="1:12" s="4" customFormat="1" ht="15" customHeight="1" x14ac:dyDescent="0.25">
      <c r="A30" s="308" t="s">
        <v>641</v>
      </c>
      <c r="B30" s="309"/>
      <c r="C30" s="310"/>
      <c r="D30" s="115"/>
      <c r="E30" s="234"/>
      <c r="F30" s="234"/>
      <c r="G30" s="234"/>
      <c r="H30" s="234"/>
      <c r="I30" s="234"/>
      <c r="J30" s="234"/>
    </row>
    <row r="31" spans="1:12" s="4" customFormat="1" ht="15.75" customHeight="1" x14ac:dyDescent="0.25">
      <c r="A31" s="315" t="s">
        <v>422</v>
      </c>
      <c r="B31" s="316"/>
      <c r="C31" s="316"/>
      <c r="D31" s="316"/>
      <c r="E31" s="316"/>
      <c r="F31" s="238"/>
      <c r="G31" s="238"/>
      <c r="H31" s="238"/>
      <c r="I31" s="238"/>
      <c r="J31" s="255"/>
    </row>
    <row r="32" spans="1:12" s="4" customFormat="1" x14ac:dyDescent="0.25">
      <c r="A32" s="246">
        <v>1</v>
      </c>
      <c r="B32" s="102" t="s">
        <v>71</v>
      </c>
      <c r="C32" s="246" t="s">
        <v>67</v>
      </c>
      <c r="D32" s="248">
        <v>6812999009</v>
      </c>
      <c r="E32" s="248" t="s">
        <v>78</v>
      </c>
      <c r="F32" s="103">
        <v>25</v>
      </c>
      <c r="G32" s="103">
        <v>25</v>
      </c>
      <c r="H32" s="103">
        <v>25</v>
      </c>
      <c r="I32" s="103">
        <v>25</v>
      </c>
      <c r="J32" s="246">
        <v>100</v>
      </c>
    </row>
    <row r="33" spans="1:10" s="4" customFormat="1" x14ac:dyDescent="0.25">
      <c r="A33" s="246">
        <v>2</v>
      </c>
      <c r="B33" s="102" t="s">
        <v>72</v>
      </c>
      <c r="C33" s="246" t="s">
        <v>67</v>
      </c>
      <c r="D33" s="248">
        <v>6812999009</v>
      </c>
      <c r="E33" s="248" t="s">
        <v>78</v>
      </c>
      <c r="F33" s="103">
        <v>15</v>
      </c>
      <c r="G33" s="103">
        <v>15</v>
      </c>
      <c r="H33" s="103">
        <v>10</v>
      </c>
      <c r="I33" s="103">
        <v>10</v>
      </c>
      <c r="J33" s="246">
        <v>50</v>
      </c>
    </row>
    <row r="34" spans="1:10" s="4" customFormat="1" x14ac:dyDescent="0.25">
      <c r="A34" s="246">
        <f t="shared" ref="A34:A38" si="0">A33+1</f>
        <v>3</v>
      </c>
      <c r="B34" s="102" t="s">
        <v>73</v>
      </c>
      <c r="C34" s="246" t="s">
        <v>67</v>
      </c>
      <c r="D34" s="248">
        <v>6812999009</v>
      </c>
      <c r="E34" s="248" t="s">
        <v>78</v>
      </c>
      <c r="F34" s="103">
        <v>15</v>
      </c>
      <c r="G34" s="103">
        <v>15</v>
      </c>
      <c r="H34" s="103">
        <v>10</v>
      </c>
      <c r="I34" s="103">
        <v>10</v>
      </c>
      <c r="J34" s="246">
        <v>50</v>
      </c>
    </row>
    <row r="35" spans="1:10" s="4" customFormat="1" x14ac:dyDescent="0.25">
      <c r="A35" s="246">
        <f t="shared" si="0"/>
        <v>4</v>
      </c>
      <c r="B35" s="102" t="s">
        <v>74</v>
      </c>
      <c r="C35" s="246" t="s">
        <v>67</v>
      </c>
      <c r="D35" s="248">
        <v>6812999009</v>
      </c>
      <c r="E35" s="248" t="s">
        <v>78</v>
      </c>
      <c r="F35" s="103">
        <v>25</v>
      </c>
      <c r="G35" s="103">
        <v>25</v>
      </c>
      <c r="H35" s="103">
        <v>25</v>
      </c>
      <c r="I35" s="103">
        <v>25</v>
      </c>
      <c r="J35" s="246">
        <v>100</v>
      </c>
    </row>
    <row r="36" spans="1:10" s="4" customFormat="1" x14ac:dyDescent="0.25">
      <c r="A36" s="246">
        <f t="shared" si="0"/>
        <v>5</v>
      </c>
      <c r="B36" s="102" t="s">
        <v>75</v>
      </c>
      <c r="C36" s="246" t="s">
        <v>67</v>
      </c>
      <c r="D36" s="248">
        <v>6812999009</v>
      </c>
      <c r="E36" s="248" t="s">
        <v>78</v>
      </c>
      <c r="F36" s="103">
        <v>15</v>
      </c>
      <c r="G36" s="103">
        <v>15</v>
      </c>
      <c r="H36" s="103">
        <v>10</v>
      </c>
      <c r="I36" s="103">
        <v>10</v>
      </c>
      <c r="J36" s="246">
        <v>50</v>
      </c>
    </row>
    <row r="37" spans="1:10" s="4" customFormat="1" x14ac:dyDescent="0.25">
      <c r="A37" s="246">
        <f t="shared" si="0"/>
        <v>6</v>
      </c>
      <c r="B37" s="104" t="s">
        <v>76</v>
      </c>
      <c r="C37" s="246" t="s">
        <v>47</v>
      </c>
      <c r="D37" s="248">
        <v>3214101009</v>
      </c>
      <c r="E37" s="246"/>
      <c r="F37" s="103">
        <v>125</v>
      </c>
      <c r="G37" s="103">
        <v>125</v>
      </c>
      <c r="H37" s="103">
        <v>125</v>
      </c>
      <c r="I37" s="103">
        <v>125</v>
      </c>
      <c r="J37" s="246">
        <v>500</v>
      </c>
    </row>
    <row r="38" spans="1:10" s="4" customFormat="1" ht="24" x14ac:dyDescent="0.25">
      <c r="A38" s="246">
        <f t="shared" si="0"/>
        <v>7</v>
      </c>
      <c r="B38" s="102" t="s">
        <v>234</v>
      </c>
      <c r="C38" s="246" t="s">
        <v>233</v>
      </c>
      <c r="D38" s="102"/>
      <c r="E38" s="246" t="s">
        <v>232</v>
      </c>
      <c r="F38" s="246">
        <v>125</v>
      </c>
      <c r="G38" s="246">
        <v>125</v>
      </c>
      <c r="H38" s="246">
        <v>125</v>
      </c>
      <c r="I38" s="246">
        <v>125</v>
      </c>
      <c r="J38" s="246">
        <v>500</v>
      </c>
    </row>
    <row r="39" spans="1:10" s="4" customFormat="1" ht="15" customHeight="1" x14ac:dyDescent="0.25">
      <c r="A39" s="308" t="s">
        <v>641</v>
      </c>
      <c r="B39" s="309"/>
      <c r="C39" s="310"/>
      <c r="D39" s="115"/>
      <c r="E39" s="234"/>
      <c r="F39" s="234"/>
      <c r="G39" s="234"/>
      <c r="H39" s="234"/>
      <c r="I39" s="234"/>
      <c r="J39" s="234"/>
    </row>
    <row r="40" spans="1:10" s="4" customFormat="1" ht="15.75" customHeight="1" x14ac:dyDescent="0.25">
      <c r="A40" s="315" t="s">
        <v>423</v>
      </c>
      <c r="B40" s="316"/>
      <c r="C40" s="316"/>
      <c r="D40" s="316"/>
      <c r="E40" s="316"/>
      <c r="F40" s="238"/>
      <c r="G40" s="238"/>
      <c r="H40" s="238"/>
      <c r="I40" s="238"/>
      <c r="J40" s="255"/>
    </row>
    <row r="41" spans="1:10" s="4" customFormat="1" ht="30" customHeight="1" x14ac:dyDescent="0.25">
      <c r="A41" s="246">
        <v>1</v>
      </c>
      <c r="B41" s="102" t="s">
        <v>1157</v>
      </c>
      <c r="C41" s="246" t="s">
        <v>67</v>
      </c>
      <c r="D41" s="246">
        <v>4005910000</v>
      </c>
      <c r="E41" s="246" t="s">
        <v>1158</v>
      </c>
      <c r="F41" s="246">
        <v>1000</v>
      </c>
      <c r="G41" s="246">
        <v>1000</v>
      </c>
      <c r="H41" s="246">
        <v>1000</v>
      </c>
      <c r="I41" s="246">
        <v>1000</v>
      </c>
      <c r="J41" s="246">
        <v>4000</v>
      </c>
    </row>
    <row r="42" spans="1:10" s="4" customFormat="1" ht="30" customHeight="1" x14ac:dyDescent="0.25">
      <c r="A42" s="246">
        <v>2</v>
      </c>
      <c r="B42" s="102" t="s">
        <v>1159</v>
      </c>
      <c r="C42" s="246" t="s">
        <v>47</v>
      </c>
      <c r="D42" s="246"/>
      <c r="E42" s="246"/>
      <c r="F42" s="246">
        <v>5</v>
      </c>
      <c r="G42" s="246">
        <v>5</v>
      </c>
      <c r="H42" s="246">
        <v>5</v>
      </c>
      <c r="I42" s="246">
        <v>5</v>
      </c>
      <c r="J42" s="246">
        <v>20</v>
      </c>
    </row>
    <row r="43" spans="1:10" s="4" customFormat="1" x14ac:dyDescent="0.25">
      <c r="A43" s="246">
        <v>3</v>
      </c>
      <c r="B43" s="102" t="s">
        <v>70</v>
      </c>
      <c r="C43" s="246" t="s">
        <v>67</v>
      </c>
      <c r="D43" s="102"/>
      <c r="E43" s="246">
        <v>4508</v>
      </c>
      <c r="F43" s="246">
        <v>200</v>
      </c>
      <c r="G43" s="246">
        <v>200</v>
      </c>
      <c r="H43" s="246">
        <v>200</v>
      </c>
      <c r="I43" s="246">
        <v>200</v>
      </c>
      <c r="J43" s="246">
        <v>800</v>
      </c>
    </row>
    <row r="44" spans="1:10" s="4" customFormat="1" ht="36" x14ac:dyDescent="0.25">
      <c r="A44" s="246">
        <v>4</v>
      </c>
      <c r="B44" s="102" t="s">
        <v>68</v>
      </c>
      <c r="C44" s="246" t="s">
        <v>47</v>
      </c>
      <c r="D44" s="102" t="s">
        <v>632</v>
      </c>
      <c r="E44" s="246" t="s">
        <v>69</v>
      </c>
      <c r="F44" s="246">
        <v>2000</v>
      </c>
      <c r="G44" s="246">
        <v>2000</v>
      </c>
      <c r="H44" s="246">
        <v>2000</v>
      </c>
      <c r="I44" s="246">
        <v>2000</v>
      </c>
      <c r="J44" s="246">
        <v>8000</v>
      </c>
    </row>
    <row r="45" spans="1:10" s="4" customFormat="1" ht="15" customHeight="1" x14ac:dyDescent="0.25">
      <c r="A45" s="308" t="s">
        <v>641</v>
      </c>
      <c r="B45" s="309"/>
      <c r="C45" s="310"/>
      <c r="D45" s="115"/>
      <c r="E45" s="234"/>
      <c r="F45" s="234"/>
      <c r="G45" s="234"/>
      <c r="H45" s="234"/>
      <c r="I45" s="234"/>
      <c r="J45" s="234"/>
    </row>
    <row r="46" spans="1:10" s="4" customFormat="1" x14ac:dyDescent="0.25">
      <c r="A46" s="315" t="s">
        <v>11</v>
      </c>
      <c r="B46" s="316"/>
      <c r="C46" s="316"/>
      <c r="D46" s="316"/>
      <c r="E46" s="316"/>
      <c r="F46" s="105"/>
      <c r="G46" s="105"/>
      <c r="H46" s="105"/>
      <c r="I46" s="105"/>
      <c r="J46" s="246"/>
    </row>
    <row r="47" spans="1:10" s="4" customFormat="1" ht="39" customHeight="1" x14ac:dyDescent="0.25">
      <c r="A47" s="246">
        <v>1</v>
      </c>
      <c r="B47" s="106" t="s">
        <v>12</v>
      </c>
      <c r="C47" s="246" t="s">
        <v>47</v>
      </c>
      <c r="D47" s="246">
        <v>4016930001</v>
      </c>
      <c r="E47" s="98" t="s">
        <v>13</v>
      </c>
      <c r="F47" s="246">
        <v>20</v>
      </c>
      <c r="G47" s="246"/>
      <c r="H47" s="246"/>
      <c r="I47" s="246"/>
      <c r="J47" s="246">
        <v>20</v>
      </c>
    </row>
    <row r="48" spans="1:10" s="4" customFormat="1" x14ac:dyDescent="0.25">
      <c r="A48" s="246">
        <v>2</v>
      </c>
      <c r="B48" s="106" t="s">
        <v>14</v>
      </c>
      <c r="C48" s="246" t="s">
        <v>47</v>
      </c>
      <c r="D48" s="246">
        <v>4016930001</v>
      </c>
      <c r="E48" s="98" t="s">
        <v>15</v>
      </c>
      <c r="F48" s="246">
        <v>20</v>
      </c>
      <c r="G48" s="246"/>
      <c r="H48" s="246"/>
      <c r="I48" s="246"/>
      <c r="J48" s="246">
        <v>20</v>
      </c>
    </row>
    <row r="49" spans="1:10" s="4" customFormat="1" x14ac:dyDescent="0.25">
      <c r="A49" s="246">
        <v>3</v>
      </c>
      <c r="B49" s="106" t="s">
        <v>16</v>
      </c>
      <c r="C49" s="246" t="s">
        <v>47</v>
      </c>
      <c r="D49" s="246">
        <v>4016930001</v>
      </c>
      <c r="E49" s="98" t="s">
        <v>15</v>
      </c>
      <c r="F49" s="246">
        <v>20</v>
      </c>
      <c r="G49" s="246"/>
      <c r="H49" s="246"/>
      <c r="I49" s="246"/>
      <c r="J49" s="246">
        <v>20</v>
      </c>
    </row>
    <row r="50" spans="1:10" s="4" customFormat="1" x14ac:dyDescent="0.25">
      <c r="A50" s="246">
        <v>4</v>
      </c>
      <c r="B50" s="106" t="s">
        <v>17</v>
      </c>
      <c r="C50" s="246" t="s">
        <v>47</v>
      </c>
      <c r="D50" s="246">
        <v>4016930001</v>
      </c>
      <c r="E50" s="98" t="s">
        <v>18</v>
      </c>
      <c r="F50" s="246">
        <v>20</v>
      </c>
      <c r="G50" s="246"/>
      <c r="H50" s="246"/>
      <c r="I50" s="246"/>
      <c r="J50" s="246">
        <v>20</v>
      </c>
    </row>
    <row r="51" spans="1:10" s="4" customFormat="1" ht="15" customHeight="1" x14ac:dyDescent="0.25">
      <c r="A51" s="308" t="s">
        <v>641</v>
      </c>
      <c r="B51" s="309"/>
      <c r="C51" s="310"/>
      <c r="D51" s="115"/>
      <c r="E51" s="234"/>
      <c r="F51" s="234"/>
      <c r="G51" s="234"/>
      <c r="H51" s="234"/>
      <c r="I51" s="234"/>
      <c r="J51" s="234"/>
    </row>
    <row r="52" spans="1:10" s="4" customFormat="1" ht="15.75" customHeight="1" x14ac:dyDescent="0.25">
      <c r="A52" s="315" t="s">
        <v>21</v>
      </c>
      <c r="B52" s="316"/>
      <c r="C52" s="316"/>
      <c r="D52" s="316"/>
      <c r="E52" s="316"/>
      <c r="F52" s="237"/>
      <c r="G52" s="238"/>
      <c r="H52" s="238"/>
      <c r="I52" s="238"/>
      <c r="J52" s="255"/>
    </row>
    <row r="53" spans="1:10" s="4" customFormat="1" x14ac:dyDescent="0.25">
      <c r="A53" s="246">
        <v>1</v>
      </c>
      <c r="B53" s="102" t="s">
        <v>1181</v>
      </c>
      <c r="C53" s="246" t="s">
        <v>406</v>
      </c>
      <c r="D53" s="98">
        <v>7409290000</v>
      </c>
      <c r="E53" s="98"/>
      <c r="F53" s="246">
        <v>1.25</v>
      </c>
      <c r="G53" s="246">
        <v>1.25</v>
      </c>
      <c r="H53" s="246">
        <v>1.25</v>
      </c>
      <c r="I53" s="246">
        <v>1.25</v>
      </c>
      <c r="J53" s="246">
        <v>5</v>
      </c>
    </row>
    <row r="54" spans="1:10" s="4" customFormat="1" ht="24" x14ac:dyDescent="0.25">
      <c r="A54" s="246">
        <v>2</v>
      </c>
      <c r="B54" s="102" t="s">
        <v>19</v>
      </c>
      <c r="C54" s="246" t="s">
        <v>406</v>
      </c>
      <c r="D54" s="246">
        <v>7605210000</v>
      </c>
      <c r="E54" s="98" t="s">
        <v>20</v>
      </c>
      <c r="F54" s="246">
        <v>0.5</v>
      </c>
      <c r="G54" s="246"/>
      <c r="H54" s="246"/>
      <c r="I54" s="246"/>
      <c r="J54" s="246">
        <v>0.5</v>
      </c>
    </row>
    <row r="55" spans="1:10" s="4" customFormat="1" ht="15" customHeight="1" x14ac:dyDescent="0.25">
      <c r="A55" s="308" t="s">
        <v>641</v>
      </c>
      <c r="B55" s="309"/>
      <c r="C55" s="310"/>
      <c r="D55" s="115"/>
      <c r="E55" s="234"/>
      <c r="F55" s="234"/>
      <c r="G55" s="234"/>
      <c r="H55" s="234"/>
      <c r="I55" s="234"/>
      <c r="J55" s="234"/>
    </row>
    <row r="56" spans="1:10" x14ac:dyDescent="0.25">
      <c r="A56" s="246"/>
      <c r="B56" s="320" t="s">
        <v>1119</v>
      </c>
      <c r="C56" s="320"/>
      <c r="D56" s="320"/>
      <c r="E56" s="320"/>
      <c r="F56" s="100"/>
      <c r="G56" s="255"/>
      <c r="H56" s="255"/>
      <c r="I56" s="255"/>
      <c r="J56" s="255"/>
    </row>
    <row r="57" spans="1:10" x14ac:dyDescent="0.25">
      <c r="A57" s="205"/>
      <c r="B57" s="206"/>
      <c r="C57" s="206"/>
      <c r="D57" s="206"/>
      <c r="E57" s="206"/>
      <c r="F57" s="207"/>
      <c r="G57" s="208"/>
      <c r="H57" s="208"/>
      <c r="I57" s="208"/>
      <c r="J57" s="208"/>
    </row>
    <row r="58" spans="1:10" x14ac:dyDescent="0.25">
      <c r="A58" s="253"/>
      <c r="B58" s="306" t="s">
        <v>617</v>
      </c>
      <c r="C58" s="306"/>
      <c r="D58" s="306"/>
      <c r="E58" s="253"/>
      <c r="F58" s="81"/>
      <c r="G58" s="81"/>
      <c r="H58" s="243"/>
      <c r="I58" s="243"/>
      <c r="J58" s="107"/>
    </row>
    <row r="59" spans="1:10" x14ac:dyDescent="0.25">
      <c r="A59" s="253"/>
      <c r="B59" s="83"/>
      <c r="C59" s="83"/>
      <c r="D59" s="83"/>
      <c r="E59" s="253"/>
      <c r="F59" s="81"/>
      <c r="G59" s="81"/>
      <c r="H59" s="107"/>
      <c r="I59" s="81"/>
      <c r="J59" s="81"/>
    </row>
    <row r="60" spans="1:10" x14ac:dyDescent="0.25">
      <c r="A60" s="253"/>
      <c r="B60" s="306" t="s">
        <v>62</v>
      </c>
      <c r="C60" s="306"/>
      <c r="D60" s="306"/>
      <c r="E60" s="253"/>
      <c r="F60" s="81"/>
      <c r="G60" s="81"/>
      <c r="H60" s="307"/>
      <c r="I60" s="307"/>
      <c r="J60" s="81"/>
    </row>
    <row r="61" spans="1:10" x14ac:dyDescent="0.25">
      <c r="A61" s="253"/>
      <c r="B61" s="83"/>
      <c r="C61" s="83"/>
      <c r="D61" s="83"/>
      <c r="E61" s="253"/>
      <c r="F61" s="81"/>
      <c r="G61" s="81"/>
      <c r="H61" s="107"/>
      <c r="I61" s="81"/>
      <c r="J61" s="81"/>
    </row>
    <row r="62" spans="1:10" x14ac:dyDescent="0.25">
      <c r="A62" s="253"/>
      <c r="B62" s="306" t="s">
        <v>1182</v>
      </c>
      <c r="C62" s="306"/>
      <c r="D62" s="306"/>
      <c r="E62" s="253"/>
      <c r="F62" s="81"/>
      <c r="G62" s="81"/>
      <c r="H62" s="108"/>
      <c r="I62" s="108"/>
      <c r="J62" s="108"/>
    </row>
    <row r="64" spans="1:10" x14ac:dyDescent="0.25">
      <c r="A64" s="253"/>
      <c r="B64" s="306" t="s">
        <v>618</v>
      </c>
      <c r="C64" s="306"/>
      <c r="D64" s="306"/>
      <c r="E64" s="253"/>
      <c r="F64" s="81"/>
      <c r="G64" s="81"/>
      <c r="H64" s="108"/>
      <c r="I64" s="108"/>
      <c r="J64" s="108"/>
    </row>
    <row r="66" spans="3:5" x14ac:dyDescent="0.25">
      <c r="C66" s="242"/>
      <c r="D66" s="259" t="s">
        <v>1183</v>
      </c>
      <c r="E66" s="242"/>
    </row>
  </sheetData>
  <mergeCells count="39">
    <mergeCell ref="A4:J4"/>
    <mergeCell ref="A11:J11"/>
    <mergeCell ref="A16:J16"/>
    <mergeCell ref="B56:E56"/>
    <mergeCell ref="B58:D58"/>
    <mergeCell ref="A46:E46"/>
    <mergeCell ref="A52:E52"/>
    <mergeCell ref="A51:C51"/>
    <mergeCell ref="A55:C55"/>
    <mergeCell ref="A40:E40"/>
    <mergeCell ref="A6:J6"/>
    <mergeCell ref="C8:C10"/>
    <mergeCell ref="L8:L11"/>
    <mergeCell ref="A39:C39"/>
    <mergeCell ref="J8:J9"/>
    <mergeCell ref="K8:K11"/>
    <mergeCell ref="B8:B10"/>
    <mergeCell ref="A25:E25"/>
    <mergeCell ref="A31:E31"/>
    <mergeCell ref="A15:C15"/>
    <mergeCell ref="A24:C24"/>
    <mergeCell ref="A30:C30"/>
    <mergeCell ref="I8:I9"/>
    <mergeCell ref="H8:H9"/>
    <mergeCell ref="G8:G9"/>
    <mergeCell ref="E8:E10"/>
    <mergeCell ref="F8:F9"/>
    <mergeCell ref="A8:A10"/>
    <mergeCell ref="B60:D60"/>
    <mergeCell ref="H60:I60"/>
    <mergeCell ref="B62:D62"/>
    <mergeCell ref="B64:D64"/>
    <mergeCell ref="A45:C45"/>
    <mergeCell ref="I1:J1"/>
    <mergeCell ref="A2:E2"/>
    <mergeCell ref="I2:J2"/>
    <mergeCell ref="A1:E1"/>
    <mergeCell ref="A3:E3"/>
    <mergeCell ref="I3:J3"/>
  </mergeCells>
  <phoneticPr fontId="9" type="noConversion"/>
  <pageMargins left="0.19685039370078741" right="0.2" top="0.48" bottom="0.37" header="0.25" footer="0.2"/>
  <pageSetup paperSize="9" scale="8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topLeftCell="A17" zoomScaleNormal="85" zoomScaleSheetLayoutView="100" workbookViewId="0">
      <selection activeCell="K32" sqref="K32"/>
    </sheetView>
  </sheetViews>
  <sheetFormatPr defaultRowHeight="15" x14ac:dyDescent="0.25"/>
  <cols>
    <col min="1" max="1" width="7.85546875" customWidth="1"/>
    <col min="2" max="2" width="29.140625" customWidth="1"/>
    <col min="3" max="3" width="14.140625" customWidth="1"/>
    <col min="4" max="4" width="13.42578125" customWidth="1"/>
    <col min="5" max="5" width="22.42578125" customWidth="1"/>
    <col min="6" max="6" width="12.5703125" style="2" customWidth="1"/>
    <col min="9" max="9" width="14.85546875" customWidth="1"/>
  </cols>
  <sheetData>
    <row r="1" spans="1:11" x14ac:dyDescent="0.25">
      <c r="A1" s="305" t="s">
        <v>56</v>
      </c>
      <c r="B1" s="305"/>
      <c r="C1" s="305"/>
      <c r="D1" s="305"/>
      <c r="E1" s="305"/>
      <c r="F1" s="81"/>
      <c r="G1" s="81"/>
      <c r="H1" s="81"/>
      <c r="I1" s="303" t="s">
        <v>58</v>
      </c>
      <c r="J1" s="303"/>
      <c r="K1" s="303"/>
    </row>
    <row r="2" spans="1:11" x14ac:dyDescent="0.25">
      <c r="A2" s="304" t="s">
        <v>334</v>
      </c>
      <c r="B2" s="304"/>
      <c r="C2" s="304"/>
      <c r="D2" s="304"/>
      <c r="E2" s="304"/>
      <c r="F2" s="81"/>
      <c r="G2" s="81"/>
      <c r="H2" s="81"/>
      <c r="I2" s="304" t="s">
        <v>59</v>
      </c>
      <c r="J2" s="304"/>
      <c r="K2" s="304"/>
    </row>
    <row r="3" spans="1:11" ht="30.75" customHeight="1" x14ac:dyDescent="0.25">
      <c r="A3" s="304" t="s">
        <v>689</v>
      </c>
      <c r="B3" s="304"/>
      <c r="C3" s="304"/>
      <c r="D3" s="304"/>
      <c r="E3" s="304"/>
      <c r="F3" s="81"/>
      <c r="G3" s="81"/>
      <c r="H3" s="81"/>
      <c r="I3" s="304" t="s">
        <v>60</v>
      </c>
      <c r="J3" s="304"/>
      <c r="K3" s="304"/>
    </row>
    <row r="4" spans="1:11" x14ac:dyDescent="0.25">
      <c r="A4" s="82"/>
      <c r="B4" s="83"/>
      <c r="C4" s="83"/>
      <c r="D4" s="83"/>
      <c r="E4" s="84"/>
      <c r="F4" s="81"/>
      <c r="G4" s="81"/>
      <c r="H4" s="81"/>
      <c r="I4" s="82"/>
      <c r="J4" s="82"/>
      <c r="K4" s="82"/>
    </row>
    <row r="5" spans="1:11" ht="35.25" customHeight="1" x14ac:dyDescent="0.25">
      <c r="A5" s="319" t="s">
        <v>61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ht="15" customHeight="1" x14ac:dyDescent="0.25">
      <c r="A6" s="321" t="s">
        <v>702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 x14ac:dyDescent="0.25">
      <c r="A7" s="85"/>
      <c r="B7" s="86"/>
      <c r="C7" s="86"/>
      <c r="D7" s="86"/>
      <c r="E7" s="85"/>
      <c r="F7" s="87"/>
      <c r="G7" s="87"/>
      <c r="H7" s="87"/>
      <c r="I7" s="87"/>
      <c r="J7" s="87"/>
      <c r="K7" s="87"/>
    </row>
    <row r="8" spans="1:11" s="122" customFormat="1" ht="15" customHeight="1" x14ac:dyDescent="0.25">
      <c r="A8" s="317" t="s">
        <v>55</v>
      </c>
      <c r="B8" s="317" t="s">
        <v>36</v>
      </c>
      <c r="C8" s="317" t="s">
        <v>595</v>
      </c>
      <c r="D8" s="88"/>
      <c r="E8" s="317" t="s">
        <v>37</v>
      </c>
      <c r="F8" s="312" t="s">
        <v>596</v>
      </c>
      <c r="G8" s="312" t="s">
        <v>597</v>
      </c>
      <c r="H8" s="312" t="s">
        <v>607</v>
      </c>
      <c r="I8" s="312" t="s">
        <v>608</v>
      </c>
      <c r="J8" s="312"/>
      <c r="K8" s="312" t="s">
        <v>603</v>
      </c>
    </row>
    <row r="9" spans="1:11" s="122" customFormat="1" ht="15" customHeight="1" x14ac:dyDescent="0.25">
      <c r="A9" s="318"/>
      <c r="B9" s="318"/>
      <c r="C9" s="318"/>
      <c r="D9" s="89" t="s">
        <v>606</v>
      </c>
      <c r="E9" s="318"/>
      <c r="F9" s="312"/>
      <c r="G9" s="312"/>
      <c r="H9" s="312"/>
      <c r="I9" s="312"/>
      <c r="J9" s="312"/>
      <c r="K9" s="312"/>
    </row>
    <row r="10" spans="1:11" s="122" customFormat="1" x14ac:dyDescent="0.25">
      <c r="A10" s="318"/>
      <c r="B10" s="318"/>
      <c r="C10" s="324"/>
      <c r="D10" s="89"/>
      <c r="E10" s="318"/>
      <c r="F10" s="88" t="s">
        <v>604</v>
      </c>
      <c r="G10" s="88" t="s">
        <v>604</v>
      </c>
      <c r="H10" s="88" t="s">
        <v>604</v>
      </c>
      <c r="I10" s="89" t="s">
        <v>604</v>
      </c>
      <c r="J10" s="90" t="s">
        <v>601</v>
      </c>
      <c r="K10" s="109" t="s">
        <v>604</v>
      </c>
    </row>
    <row r="11" spans="1:11" x14ac:dyDescent="0.25">
      <c r="A11" s="308" t="s">
        <v>701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</row>
    <row r="12" spans="1:11" x14ac:dyDescent="0.25">
      <c r="A12" s="91">
        <v>1</v>
      </c>
      <c r="B12" s="92" t="s">
        <v>690</v>
      </c>
      <c r="C12" s="91" t="s">
        <v>42</v>
      </c>
      <c r="D12" s="92"/>
      <c r="E12" s="91" t="s">
        <v>696</v>
      </c>
      <c r="F12" s="91">
        <v>100</v>
      </c>
      <c r="G12" s="91"/>
      <c r="H12" s="91"/>
      <c r="I12" s="91"/>
      <c r="J12" s="91"/>
      <c r="K12" s="91">
        <v>100</v>
      </c>
    </row>
    <row r="13" spans="1:11" x14ac:dyDescent="0.25">
      <c r="A13" s="91">
        <v>2</v>
      </c>
      <c r="B13" s="92" t="s">
        <v>690</v>
      </c>
      <c r="C13" s="91" t="s">
        <v>42</v>
      </c>
      <c r="D13" s="92"/>
      <c r="E13" s="91" t="s">
        <v>697</v>
      </c>
      <c r="F13" s="91">
        <v>200</v>
      </c>
      <c r="G13" s="91"/>
      <c r="H13" s="91"/>
      <c r="I13" s="91"/>
      <c r="J13" s="91"/>
      <c r="K13" s="91">
        <v>200</v>
      </c>
    </row>
    <row r="14" spans="1:11" x14ac:dyDescent="0.25">
      <c r="A14" s="91">
        <v>3</v>
      </c>
      <c r="B14" s="92" t="s">
        <v>691</v>
      </c>
      <c r="C14" s="91" t="s">
        <v>42</v>
      </c>
      <c r="D14" s="92"/>
      <c r="E14" s="91" t="s">
        <v>698</v>
      </c>
      <c r="F14" s="91">
        <v>10</v>
      </c>
      <c r="G14" s="91"/>
      <c r="H14" s="91"/>
      <c r="I14" s="91"/>
      <c r="J14" s="91"/>
      <c r="K14" s="91">
        <v>10</v>
      </c>
    </row>
    <row r="15" spans="1:11" x14ac:dyDescent="0.25">
      <c r="A15" s="91">
        <v>4</v>
      </c>
      <c r="B15" s="92" t="s">
        <v>692</v>
      </c>
      <c r="C15" s="91" t="s">
        <v>42</v>
      </c>
      <c r="D15" s="92"/>
      <c r="E15" s="91" t="s">
        <v>699</v>
      </c>
      <c r="F15" s="91">
        <v>20</v>
      </c>
      <c r="G15" s="91"/>
      <c r="H15" s="91"/>
      <c r="I15" s="91"/>
      <c r="J15" s="91"/>
      <c r="K15" s="91">
        <v>20</v>
      </c>
    </row>
    <row r="16" spans="1:11" x14ac:dyDescent="0.25">
      <c r="A16" s="91">
        <v>5</v>
      </c>
      <c r="B16" s="92" t="s">
        <v>693</v>
      </c>
      <c r="C16" s="91" t="s">
        <v>42</v>
      </c>
      <c r="D16" s="92"/>
      <c r="E16" s="91" t="s">
        <v>700</v>
      </c>
      <c r="F16" s="91">
        <v>60</v>
      </c>
      <c r="G16" s="91"/>
      <c r="H16" s="91"/>
      <c r="I16" s="91"/>
      <c r="J16" s="91"/>
      <c r="K16" s="91">
        <v>60</v>
      </c>
    </row>
    <row r="17" spans="1:11" x14ac:dyDescent="0.25">
      <c r="A17" s="91">
        <v>6</v>
      </c>
      <c r="B17" s="92" t="s">
        <v>694</v>
      </c>
      <c r="C17" s="91" t="s">
        <v>42</v>
      </c>
      <c r="D17" s="92"/>
      <c r="E17" s="91"/>
      <c r="F17" s="91">
        <f>2+3</f>
        <v>5</v>
      </c>
      <c r="G17" s="91"/>
      <c r="H17" s="91"/>
      <c r="I17" s="91"/>
      <c r="J17" s="91"/>
      <c r="K17" s="91">
        <f>2+3</f>
        <v>5</v>
      </c>
    </row>
    <row r="18" spans="1:11" x14ac:dyDescent="0.25">
      <c r="A18" s="91">
        <v>7</v>
      </c>
      <c r="B18" s="92" t="s">
        <v>1160</v>
      </c>
      <c r="C18" s="91" t="s">
        <v>42</v>
      </c>
      <c r="D18" s="92"/>
      <c r="E18" s="91"/>
      <c r="F18" s="91">
        <v>30</v>
      </c>
      <c r="G18" s="91"/>
      <c r="H18" s="91"/>
      <c r="I18" s="91"/>
      <c r="J18" s="91"/>
      <c r="K18" s="91">
        <v>30</v>
      </c>
    </row>
    <row r="19" spans="1:11" x14ac:dyDescent="0.25">
      <c r="A19" s="91">
        <v>8</v>
      </c>
      <c r="B19" s="92" t="s">
        <v>695</v>
      </c>
      <c r="C19" s="91" t="s">
        <v>406</v>
      </c>
      <c r="D19" s="92"/>
      <c r="E19" s="91"/>
      <c r="F19" s="91">
        <v>4</v>
      </c>
      <c r="G19" s="91"/>
      <c r="H19" s="91"/>
      <c r="I19" s="91"/>
      <c r="J19" s="91"/>
      <c r="K19" s="91">
        <v>4</v>
      </c>
    </row>
    <row r="20" spans="1:11" s="125" customFormat="1" x14ac:dyDescent="0.25">
      <c r="A20" s="312" t="s">
        <v>641</v>
      </c>
      <c r="B20" s="312"/>
      <c r="C20" s="312"/>
      <c r="D20" s="123"/>
      <c r="E20" s="123"/>
      <c r="F20" s="124"/>
      <c r="G20" s="123"/>
      <c r="H20" s="123"/>
      <c r="I20" s="123"/>
      <c r="J20" s="123"/>
      <c r="K20" s="123"/>
    </row>
    <row r="21" spans="1:11" s="4" customFormat="1" ht="16.5" customHeight="1" x14ac:dyDescent="0.25">
      <c r="A21" s="315" t="s">
        <v>465</v>
      </c>
      <c r="B21" s="316"/>
      <c r="C21" s="316"/>
      <c r="D21" s="316"/>
      <c r="E21" s="316"/>
      <c r="F21" s="97"/>
      <c r="G21" s="97"/>
      <c r="H21" s="97"/>
      <c r="I21" s="97"/>
      <c r="J21" s="97"/>
      <c r="K21" s="255"/>
    </row>
    <row r="22" spans="1:11" s="4" customFormat="1" ht="55.5" customHeight="1" x14ac:dyDescent="0.2">
      <c r="A22" s="98">
        <v>1</v>
      </c>
      <c r="B22" s="99" t="s">
        <v>458</v>
      </c>
      <c r="C22" s="246" t="s">
        <v>273</v>
      </c>
      <c r="D22" s="99"/>
      <c r="E22" s="246" t="s">
        <v>459</v>
      </c>
      <c r="F22" s="246"/>
      <c r="G22" s="246"/>
      <c r="H22" s="246">
        <v>1300</v>
      </c>
      <c r="I22" s="100"/>
      <c r="J22" s="101"/>
      <c r="K22" s="246">
        <v>1300</v>
      </c>
    </row>
    <row r="23" spans="1:11" s="4" customFormat="1" ht="48" x14ac:dyDescent="0.2">
      <c r="A23" s="98">
        <v>2</v>
      </c>
      <c r="B23" s="99" t="s">
        <v>460</v>
      </c>
      <c r="C23" s="246" t="s">
        <v>273</v>
      </c>
      <c r="D23" s="99"/>
      <c r="E23" s="246" t="s">
        <v>459</v>
      </c>
      <c r="F23" s="246"/>
      <c r="G23" s="246">
        <v>400</v>
      </c>
      <c r="H23" s="246"/>
      <c r="I23" s="100"/>
      <c r="J23" s="101"/>
      <c r="K23" s="246">
        <v>400</v>
      </c>
    </row>
    <row r="24" spans="1:11" s="4" customFormat="1" ht="48" x14ac:dyDescent="0.2">
      <c r="A24" s="98">
        <f>A23+1</f>
        <v>3</v>
      </c>
      <c r="B24" s="99" t="s">
        <v>461</v>
      </c>
      <c r="C24" s="246" t="s">
        <v>273</v>
      </c>
      <c r="D24" s="99"/>
      <c r="E24" s="246" t="s">
        <v>462</v>
      </c>
      <c r="F24" s="246"/>
      <c r="G24" s="246">
        <v>200</v>
      </c>
      <c r="H24" s="246"/>
      <c r="I24" s="100"/>
      <c r="J24" s="101"/>
      <c r="K24" s="246">
        <v>200</v>
      </c>
    </row>
    <row r="25" spans="1:11" s="4" customFormat="1" ht="48" x14ac:dyDescent="0.2">
      <c r="A25" s="98">
        <f>A24+1</f>
        <v>4</v>
      </c>
      <c r="B25" s="99" t="s">
        <v>463</v>
      </c>
      <c r="C25" s="246" t="s">
        <v>273</v>
      </c>
      <c r="D25" s="246" t="s">
        <v>633</v>
      </c>
      <c r="E25" s="246" t="s">
        <v>464</v>
      </c>
      <c r="F25" s="246">
        <v>1000</v>
      </c>
      <c r="G25" s="246"/>
      <c r="H25" s="246">
        <v>1000</v>
      </c>
      <c r="I25" s="100"/>
      <c r="J25" s="101"/>
      <c r="K25" s="246">
        <v>2000</v>
      </c>
    </row>
    <row r="26" spans="1:11" s="4" customFormat="1" ht="36" x14ac:dyDescent="0.2">
      <c r="A26" s="98">
        <f>A25+1</f>
        <v>5</v>
      </c>
      <c r="B26" s="99" t="s">
        <v>1184</v>
      </c>
      <c r="C26" s="246" t="s">
        <v>273</v>
      </c>
      <c r="D26" s="246" t="s">
        <v>633</v>
      </c>
      <c r="E26" s="246" t="s">
        <v>1185</v>
      </c>
      <c r="F26" s="246"/>
      <c r="G26" s="246">
        <v>200</v>
      </c>
      <c r="H26" s="246"/>
      <c r="I26" s="100"/>
      <c r="J26" s="101"/>
      <c r="K26" s="246">
        <v>200</v>
      </c>
    </row>
    <row r="27" spans="1:11" s="4" customFormat="1" ht="24" x14ac:dyDescent="0.2">
      <c r="A27" s="98">
        <v>6</v>
      </c>
      <c r="B27" s="99" t="s">
        <v>1186</v>
      </c>
      <c r="C27" s="246" t="s">
        <v>273</v>
      </c>
      <c r="D27" s="99"/>
      <c r="E27" s="246" t="s">
        <v>1185</v>
      </c>
      <c r="F27" s="246">
        <v>300</v>
      </c>
      <c r="G27" s="246"/>
      <c r="H27" s="246">
        <v>300</v>
      </c>
      <c r="I27" s="100"/>
      <c r="J27" s="101"/>
      <c r="K27" s="246">
        <v>600</v>
      </c>
    </row>
    <row r="28" spans="1:11" x14ac:dyDescent="0.25">
      <c r="A28" s="312" t="s">
        <v>641</v>
      </c>
      <c r="B28" s="312"/>
      <c r="C28" s="312"/>
      <c r="D28" s="123"/>
      <c r="E28" s="123"/>
      <c r="F28" s="124"/>
      <c r="G28" s="123"/>
      <c r="H28" s="234"/>
      <c r="I28" s="123"/>
      <c r="J28" s="123"/>
      <c r="K28" s="123"/>
    </row>
    <row r="29" spans="1:11" x14ac:dyDescent="0.25">
      <c r="A29" s="312" t="s">
        <v>641</v>
      </c>
      <c r="B29" s="312"/>
      <c r="C29" s="312"/>
      <c r="D29" s="123"/>
      <c r="E29" s="123"/>
      <c r="F29" s="124"/>
      <c r="G29" s="123"/>
      <c r="H29" s="114"/>
      <c r="I29" s="123"/>
      <c r="J29" s="123"/>
      <c r="K29" s="123"/>
    </row>
    <row r="76" spans="1:11" s="125" customFormat="1" x14ac:dyDescent="0.25">
      <c r="A76" s="312" t="s">
        <v>641</v>
      </c>
      <c r="B76" s="312"/>
      <c r="C76" s="312"/>
      <c r="D76" s="123"/>
      <c r="E76" s="123"/>
      <c r="F76" s="124"/>
      <c r="G76" s="123"/>
      <c r="H76" s="123"/>
      <c r="I76" s="123"/>
      <c r="J76" s="123"/>
      <c r="K76" s="123"/>
    </row>
    <row r="77" spans="1:11" s="125" customFormat="1" x14ac:dyDescent="0.25">
      <c r="A77" s="312" t="s">
        <v>314</v>
      </c>
      <c r="B77" s="312"/>
      <c r="C77" s="312"/>
      <c r="D77" s="123"/>
      <c r="E77" s="123"/>
      <c r="F77" s="124"/>
      <c r="G77" s="123"/>
      <c r="H77" s="123"/>
      <c r="I77" s="123"/>
      <c r="J77" s="123"/>
      <c r="K77" s="123"/>
    </row>
    <row r="78" spans="1:11" x14ac:dyDescent="0.25">
      <c r="A78" s="14"/>
      <c r="B78" s="55" t="s">
        <v>617</v>
      </c>
      <c r="C78" s="55"/>
      <c r="D78" s="12"/>
      <c r="E78" s="12"/>
      <c r="F78" s="12"/>
      <c r="G78" s="12"/>
      <c r="H78" s="55" t="s">
        <v>475</v>
      </c>
      <c r="I78" s="55"/>
      <c r="J78" s="12"/>
      <c r="K78" s="12"/>
    </row>
    <row r="79" spans="1:11" x14ac:dyDescent="0.25">
      <c r="A79" s="14"/>
      <c r="B79" s="55"/>
      <c r="C79" s="55"/>
      <c r="D79" s="12"/>
      <c r="E79" s="12"/>
      <c r="F79" s="12"/>
      <c r="G79" s="12"/>
      <c r="H79" s="55"/>
      <c r="I79" s="55"/>
      <c r="J79" s="12"/>
      <c r="K79" s="12"/>
    </row>
    <row r="80" spans="1:11" x14ac:dyDescent="0.25">
      <c r="A80" s="14"/>
      <c r="B80" s="55" t="s">
        <v>62</v>
      </c>
      <c r="C80" s="55"/>
      <c r="D80" s="12"/>
      <c r="E80" s="12"/>
      <c r="F80" s="12"/>
      <c r="G80" s="12"/>
      <c r="H80" s="55" t="s">
        <v>63</v>
      </c>
      <c r="I80" s="55"/>
      <c r="J80" s="12"/>
      <c r="K80" s="12"/>
    </row>
    <row r="81" spans="1:11" x14ac:dyDescent="0.25">
      <c r="A81" s="14"/>
      <c r="B81" s="55"/>
      <c r="C81" s="55"/>
      <c r="D81" s="12"/>
      <c r="E81" s="12"/>
      <c r="F81" s="12"/>
      <c r="G81" s="12"/>
      <c r="H81" s="55"/>
      <c r="I81" s="55"/>
      <c r="J81" s="12"/>
      <c r="K81" s="12"/>
    </row>
    <row r="82" spans="1:11" x14ac:dyDescent="0.25">
      <c r="A82" s="14"/>
      <c r="B82" s="55" t="s">
        <v>618</v>
      </c>
      <c r="C82" s="55"/>
      <c r="D82" s="12"/>
      <c r="E82" s="12"/>
      <c r="F82" s="12"/>
      <c r="G82" s="12"/>
      <c r="H82" s="323" t="s">
        <v>620</v>
      </c>
      <c r="I82" s="323"/>
      <c r="J82" s="323"/>
      <c r="K82" s="323"/>
    </row>
  </sheetData>
  <mergeCells count="25">
    <mergeCell ref="A21:E21"/>
    <mergeCell ref="A28:C28"/>
    <mergeCell ref="A29:C29"/>
    <mergeCell ref="K8:K9"/>
    <mergeCell ref="G8:G9"/>
    <mergeCell ref="C8:C10"/>
    <mergeCell ref="E8:E10"/>
    <mergeCell ref="F8:F9"/>
    <mergeCell ref="H8:H9"/>
    <mergeCell ref="I1:K1"/>
    <mergeCell ref="A76:C76"/>
    <mergeCell ref="H82:K82"/>
    <mergeCell ref="A2:E2"/>
    <mergeCell ref="I2:K2"/>
    <mergeCell ref="A3:E3"/>
    <mergeCell ref="I3:K3"/>
    <mergeCell ref="A5:K5"/>
    <mergeCell ref="A11:K11"/>
    <mergeCell ref="A20:C20"/>
    <mergeCell ref="A77:C77"/>
    <mergeCell ref="A1:E1"/>
    <mergeCell ref="A6:K6"/>
    <mergeCell ref="A8:A10"/>
    <mergeCell ref="I8:J9"/>
    <mergeCell ref="B8:B10"/>
  </mergeCells>
  <phoneticPr fontId="9" type="noConversion"/>
  <pageMargins left="0.2" right="0.2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115" zoomScaleSheetLayoutView="115" workbookViewId="0">
      <selection activeCell="J1" sqref="J1"/>
    </sheetView>
  </sheetViews>
  <sheetFormatPr defaultRowHeight="15" x14ac:dyDescent="0.25"/>
  <cols>
    <col min="1" max="1" width="5.5703125" style="1" customWidth="1"/>
    <col min="2" max="2" width="23.7109375" customWidth="1"/>
    <col min="3" max="3" width="9" customWidth="1"/>
    <col min="4" max="4" width="15.7109375" customWidth="1"/>
    <col min="5" max="5" width="11.5703125" customWidth="1"/>
    <col min="6" max="7" width="9.140625" bestFit="1" customWidth="1"/>
    <col min="8" max="8" width="11.85546875" customWidth="1"/>
    <col min="9" max="9" width="9.140625" bestFit="1" customWidth="1"/>
    <col min="10" max="10" width="10.7109375" bestFit="1" customWidth="1"/>
  </cols>
  <sheetData>
    <row r="1" spans="1:10" x14ac:dyDescent="0.25">
      <c r="A1" s="330" t="s">
        <v>56</v>
      </c>
      <c r="B1" s="330"/>
      <c r="C1" s="330"/>
      <c r="D1" s="330"/>
      <c r="E1" s="12"/>
      <c r="F1" s="12"/>
      <c r="G1" s="12"/>
      <c r="H1" s="12"/>
      <c r="I1" s="12"/>
      <c r="J1" s="268"/>
    </row>
    <row r="2" spans="1:10" x14ac:dyDescent="0.25">
      <c r="A2" s="329" t="s">
        <v>334</v>
      </c>
      <c r="B2" s="329"/>
      <c r="C2" s="329"/>
      <c r="D2" s="329"/>
      <c r="E2" s="12"/>
      <c r="F2" s="12"/>
      <c r="G2" s="12"/>
      <c r="H2" s="12"/>
      <c r="I2" s="12"/>
      <c r="J2" s="269"/>
    </row>
    <row r="3" spans="1:10" x14ac:dyDescent="0.25">
      <c r="A3" s="329" t="s">
        <v>474</v>
      </c>
      <c r="B3" s="329"/>
      <c r="C3" s="329"/>
      <c r="D3" s="329"/>
      <c r="E3" s="12"/>
      <c r="F3" s="12"/>
      <c r="G3" s="12"/>
      <c r="H3" s="12"/>
      <c r="I3" s="12"/>
      <c r="J3" s="269"/>
    </row>
    <row r="4" spans="1:10" x14ac:dyDescent="0.25">
      <c r="A4" s="45"/>
      <c r="B4" s="329"/>
      <c r="C4" s="329"/>
      <c r="D4" s="329"/>
      <c r="E4" s="12"/>
      <c r="F4" s="12"/>
      <c r="G4" s="12"/>
      <c r="H4" s="12"/>
      <c r="I4" s="12"/>
      <c r="J4" s="45"/>
    </row>
    <row r="5" spans="1:10" x14ac:dyDescent="0.25">
      <c r="A5" s="45"/>
      <c r="B5" s="45"/>
      <c r="C5" s="45"/>
      <c r="D5" s="45"/>
      <c r="E5" s="12"/>
      <c r="F5" s="12"/>
      <c r="G5" s="12"/>
      <c r="H5" s="12"/>
      <c r="I5" s="12"/>
      <c r="J5" s="45"/>
    </row>
    <row r="6" spans="1:10" x14ac:dyDescent="0.25">
      <c r="A6" s="14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330" t="s">
        <v>61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x14ac:dyDescent="0.25">
      <c r="A8" s="331" t="s">
        <v>478</v>
      </c>
      <c r="B8" s="331"/>
      <c r="C8" s="331"/>
      <c r="D8" s="331"/>
      <c r="E8" s="331"/>
      <c r="F8" s="331"/>
      <c r="G8" s="331"/>
      <c r="H8" s="331"/>
      <c r="I8" s="331"/>
      <c r="J8" s="331"/>
    </row>
    <row r="9" spans="1:10" x14ac:dyDescent="0.25">
      <c r="A9" s="57"/>
      <c r="B9" s="56"/>
      <c r="C9" s="56"/>
      <c r="D9" s="56"/>
      <c r="E9" s="56"/>
      <c r="F9" s="56"/>
      <c r="G9" s="56"/>
      <c r="H9" s="56"/>
      <c r="I9" s="56"/>
      <c r="J9" s="56"/>
    </row>
    <row r="10" spans="1:10" s="4" customFormat="1" ht="15.75" customHeight="1" x14ac:dyDescent="0.25">
      <c r="A10" s="280" t="s">
        <v>55</v>
      </c>
      <c r="B10" s="280" t="s">
        <v>36</v>
      </c>
      <c r="C10" s="280" t="s">
        <v>38</v>
      </c>
      <c r="D10" s="280" t="s">
        <v>77</v>
      </c>
      <c r="E10" s="280" t="s">
        <v>602</v>
      </c>
      <c r="F10" s="283" t="s">
        <v>596</v>
      </c>
      <c r="G10" s="283" t="s">
        <v>597</v>
      </c>
      <c r="H10" s="283" t="s">
        <v>598</v>
      </c>
      <c r="I10" s="283" t="s">
        <v>599</v>
      </c>
      <c r="J10" s="283" t="s">
        <v>603</v>
      </c>
    </row>
    <row r="11" spans="1:10" s="4" customFormat="1" ht="15.75" customHeight="1" x14ac:dyDescent="0.25">
      <c r="A11" s="281"/>
      <c r="B11" s="281"/>
      <c r="C11" s="281"/>
      <c r="D11" s="281"/>
      <c r="E11" s="281"/>
      <c r="F11" s="284"/>
      <c r="G11" s="284"/>
      <c r="H11" s="284"/>
      <c r="I11" s="284"/>
      <c r="J11" s="284"/>
    </row>
    <row r="12" spans="1:10" s="4" customFormat="1" x14ac:dyDescent="0.25">
      <c r="A12" s="281"/>
      <c r="B12" s="281"/>
      <c r="C12" s="281"/>
      <c r="D12" s="281"/>
      <c r="E12" s="281"/>
      <c r="F12" s="40" t="s">
        <v>604</v>
      </c>
      <c r="G12" s="40" t="s">
        <v>604</v>
      </c>
      <c r="H12" s="40" t="s">
        <v>604</v>
      </c>
      <c r="I12" s="40" t="s">
        <v>604</v>
      </c>
      <c r="J12" s="42" t="s">
        <v>604</v>
      </c>
    </row>
    <row r="13" spans="1:10" s="1" customFormat="1" x14ac:dyDescent="0.25">
      <c r="A13" s="49">
        <v>1</v>
      </c>
      <c r="B13" s="19" t="s">
        <v>277</v>
      </c>
      <c r="C13" s="20" t="s">
        <v>47</v>
      </c>
      <c r="D13" s="20" t="s">
        <v>479</v>
      </c>
      <c r="E13" s="20">
        <v>8413308008</v>
      </c>
      <c r="F13" s="111">
        <v>1</v>
      </c>
      <c r="G13" s="111"/>
      <c r="H13" s="111"/>
      <c r="I13" s="111"/>
      <c r="J13" s="111">
        <v>1</v>
      </c>
    </row>
    <row r="14" spans="1:10" s="1" customFormat="1" ht="24" customHeight="1" x14ac:dyDescent="0.25">
      <c r="A14" s="49">
        <v>3</v>
      </c>
      <c r="B14" s="19" t="s">
        <v>278</v>
      </c>
      <c r="C14" s="20" t="s">
        <v>47</v>
      </c>
      <c r="D14" s="285" t="s">
        <v>287</v>
      </c>
      <c r="E14" s="20">
        <v>8479899708</v>
      </c>
      <c r="F14" s="111">
        <v>5</v>
      </c>
      <c r="G14" s="111"/>
      <c r="H14" s="111">
        <v>5</v>
      </c>
      <c r="I14" s="111"/>
      <c r="J14" s="111">
        <v>10</v>
      </c>
    </row>
    <row r="15" spans="1:10" s="1" customFormat="1" x14ac:dyDescent="0.25">
      <c r="A15" s="49">
        <v>4</v>
      </c>
      <c r="B15" s="19" t="s">
        <v>279</v>
      </c>
      <c r="C15" s="20" t="s">
        <v>47</v>
      </c>
      <c r="D15" s="325"/>
      <c r="E15" s="20">
        <v>8479899708</v>
      </c>
      <c r="F15" s="111">
        <v>3</v>
      </c>
      <c r="G15" s="111"/>
      <c r="H15" s="111">
        <v>3</v>
      </c>
      <c r="I15" s="111"/>
      <c r="J15" s="111">
        <v>6</v>
      </c>
    </row>
    <row r="16" spans="1:10" s="1" customFormat="1" x14ac:dyDescent="0.25">
      <c r="A16" s="49">
        <v>5</v>
      </c>
      <c r="B16" s="19" t="s">
        <v>280</v>
      </c>
      <c r="C16" s="20" t="s">
        <v>47</v>
      </c>
      <c r="D16" s="286"/>
      <c r="E16" s="20">
        <v>8479899708</v>
      </c>
      <c r="F16" s="111">
        <v>3</v>
      </c>
      <c r="G16" s="111"/>
      <c r="H16" s="111">
        <v>3</v>
      </c>
      <c r="I16" s="111"/>
      <c r="J16" s="111">
        <v>6</v>
      </c>
    </row>
    <row r="17" spans="1:10" s="1" customFormat="1" x14ac:dyDescent="0.25">
      <c r="A17" s="49">
        <v>6</v>
      </c>
      <c r="B17" s="19" t="s">
        <v>281</v>
      </c>
      <c r="C17" s="20" t="s">
        <v>47</v>
      </c>
      <c r="D17" s="326" t="s">
        <v>288</v>
      </c>
      <c r="E17" s="20">
        <v>8413910009</v>
      </c>
      <c r="F17" s="111">
        <v>2</v>
      </c>
      <c r="G17" s="111"/>
      <c r="H17" s="111">
        <v>2</v>
      </c>
      <c r="I17" s="111"/>
      <c r="J17" s="111">
        <v>4</v>
      </c>
    </row>
    <row r="18" spans="1:10" s="1" customFormat="1" x14ac:dyDescent="0.25">
      <c r="A18" s="49">
        <v>7</v>
      </c>
      <c r="B18" s="19" t="s">
        <v>282</v>
      </c>
      <c r="C18" s="20" t="s">
        <v>47</v>
      </c>
      <c r="D18" s="327"/>
      <c r="E18" s="20">
        <v>8413910009</v>
      </c>
      <c r="F18" s="111">
        <v>2</v>
      </c>
      <c r="G18" s="111"/>
      <c r="H18" s="111">
        <v>2</v>
      </c>
      <c r="I18" s="111"/>
      <c r="J18" s="111">
        <v>4</v>
      </c>
    </row>
    <row r="19" spans="1:10" s="1" customFormat="1" x14ac:dyDescent="0.25">
      <c r="A19" s="49">
        <v>8</v>
      </c>
      <c r="B19" s="19" t="s">
        <v>289</v>
      </c>
      <c r="C19" s="20" t="s">
        <v>47</v>
      </c>
      <c r="D19" s="328"/>
      <c r="E19" s="20">
        <v>8413910009</v>
      </c>
      <c r="F19" s="111">
        <v>3</v>
      </c>
      <c r="G19" s="111"/>
      <c r="H19" s="111">
        <v>3</v>
      </c>
      <c r="I19" s="111"/>
      <c r="J19" s="111">
        <v>6</v>
      </c>
    </row>
    <row r="20" spans="1:10" s="1" customFormat="1" ht="30" customHeight="1" x14ac:dyDescent="0.2">
      <c r="A20" s="49">
        <v>9</v>
      </c>
      <c r="B20" s="36" t="s">
        <v>480</v>
      </c>
      <c r="C20" s="20" t="s">
        <v>67</v>
      </c>
      <c r="D20" s="51" t="s">
        <v>284</v>
      </c>
      <c r="E20" s="20">
        <v>6812999009</v>
      </c>
      <c r="F20" s="111">
        <v>50</v>
      </c>
      <c r="G20" s="111"/>
      <c r="H20" s="111"/>
      <c r="I20" s="111">
        <v>50</v>
      </c>
      <c r="J20" s="111">
        <v>100</v>
      </c>
    </row>
    <row r="21" spans="1:10" s="1" customFormat="1" ht="32.25" customHeight="1" x14ac:dyDescent="0.2">
      <c r="A21" s="49">
        <v>10</v>
      </c>
      <c r="B21" s="36" t="s">
        <v>283</v>
      </c>
      <c r="C21" s="20" t="s">
        <v>67</v>
      </c>
      <c r="D21" s="51" t="s">
        <v>284</v>
      </c>
      <c r="E21" s="20">
        <v>6812999009</v>
      </c>
      <c r="F21" s="111">
        <v>50</v>
      </c>
      <c r="G21" s="111"/>
      <c r="H21" s="111"/>
      <c r="I21" s="111">
        <v>50</v>
      </c>
      <c r="J21" s="111">
        <v>100</v>
      </c>
    </row>
    <row r="22" spans="1:10" s="1" customFormat="1" ht="24.75" customHeight="1" x14ac:dyDescent="0.2">
      <c r="A22" s="49">
        <v>11</v>
      </c>
      <c r="B22" s="36" t="s">
        <v>285</v>
      </c>
      <c r="C22" s="20" t="s">
        <v>67</v>
      </c>
      <c r="D22" s="51" t="s">
        <v>284</v>
      </c>
      <c r="E22" s="20">
        <v>6812999009</v>
      </c>
      <c r="F22" s="111">
        <v>25</v>
      </c>
      <c r="G22" s="111">
        <v>25</v>
      </c>
      <c r="H22" s="111">
        <v>25</v>
      </c>
      <c r="I22" s="111">
        <v>25</v>
      </c>
      <c r="J22" s="111">
        <v>100</v>
      </c>
    </row>
    <row r="23" spans="1:10" s="1" customFormat="1" ht="25.5" x14ac:dyDescent="0.2">
      <c r="A23" s="49">
        <v>12</v>
      </c>
      <c r="B23" s="36" t="s">
        <v>286</v>
      </c>
      <c r="C23" s="20" t="s">
        <v>67</v>
      </c>
      <c r="D23" s="51" t="s">
        <v>284</v>
      </c>
      <c r="E23" s="20">
        <v>6812999009</v>
      </c>
      <c r="F23" s="111">
        <v>25</v>
      </c>
      <c r="G23" s="111">
        <v>25</v>
      </c>
      <c r="H23" s="111">
        <v>25</v>
      </c>
      <c r="I23" s="111">
        <v>25</v>
      </c>
      <c r="J23" s="111">
        <v>100</v>
      </c>
    </row>
    <row r="24" spans="1:10" s="1" customFormat="1" x14ac:dyDescent="0.25">
      <c r="A24" s="49">
        <v>13</v>
      </c>
      <c r="B24" s="50" t="s">
        <v>40</v>
      </c>
      <c r="C24" s="53" t="s">
        <v>42</v>
      </c>
      <c r="D24" s="53" t="s">
        <v>41</v>
      </c>
      <c r="E24" s="53">
        <v>8481806390</v>
      </c>
      <c r="F24" s="116">
        <v>2</v>
      </c>
      <c r="G24" s="116"/>
      <c r="H24" s="116"/>
      <c r="I24" s="116"/>
      <c r="J24" s="116">
        <v>2</v>
      </c>
    </row>
    <row r="25" spans="1:10" s="1" customFormat="1" x14ac:dyDescent="0.25">
      <c r="A25" s="49">
        <v>14</v>
      </c>
      <c r="B25" s="50" t="s">
        <v>43</v>
      </c>
      <c r="C25" s="53" t="s">
        <v>42</v>
      </c>
      <c r="D25" s="53" t="s">
        <v>44</v>
      </c>
      <c r="E25" s="53">
        <v>8481806390</v>
      </c>
      <c r="F25" s="116">
        <v>2</v>
      </c>
      <c r="G25" s="116"/>
      <c r="H25" s="116"/>
      <c r="I25" s="116"/>
      <c r="J25" s="116">
        <v>2</v>
      </c>
    </row>
    <row r="26" spans="1:10" s="1" customFormat="1" x14ac:dyDescent="0.2">
      <c r="A26" s="49">
        <v>15</v>
      </c>
      <c r="B26" s="50" t="s">
        <v>45</v>
      </c>
      <c r="C26" s="51" t="s">
        <v>42</v>
      </c>
      <c r="D26" s="51" t="s">
        <v>44</v>
      </c>
      <c r="E26" s="53">
        <v>8481806390</v>
      </c>
      <c r="F26" s="116"/>
      <c r="G26" s="116">
        <v>3</v>
      </c>
      <c r="H26" s="116"/>
      <c r="I26" s="116"/>
      <c r="J26" s="117">
        <v>3</v>
      </c>
    </row>
    <row r="27" spans="1:10" s="1" customFormat="1" x14ac:dyDescent="0.2">
      <c r="A27" s="49">
        <v>16</v>
      </c>
      <c r="B27" s="50" t="s">
        <v>46</v>
      </c>
      <c r="C27" s="51" t="s">
        <v>47</v>
      </c>
      <c r="D27" s="51" t="s">
        <v>44</v>
      </c>
      <c r="E27" s="53">
        <v>8481806390</v>
      </c>
      <c r="F27" s="116">
        <v>2</v>
      </c>
      <c r="G27" s="116"/>
      <c r="H27" s="116">
        <v>3</v>
      </c>
      <c r="I27" s="116"/>
      <c r="J27" s="117">
        <v>5</v>
      </c>
    </row>
    <row r="28" spans="1:10" s="1" customFormat="1" x14ac:dyDescent="0.2">
      <c r="A28" s="49">
        <v>17</v>
      </c>
      <c r="B28" s="50" t="s">
        <v>48</v>
      </c>
      <c r="C28" s="51" t="s">
        <v>47</v>
      </c>
      <c r="D28" s="51" t="s">
        <v>44</v>
      </c>
      <c r="E28" s="53">
        <v>8481806390</v>
      </c>
      <c r="F28" s="116">
        <v>5</v>
      </c>
      <c r="G28" s="116"/>
      <c r="H28" s="116"/>
      <c r="I28" s="116">
        <v>5</v>
      </c>
      <c r="J28" s="117">
        <v>10</v>
      </c>
    </row>
    <row r="29" spans="1:10" s="1" customFormat="1" x14ac:dyDescent="0.2">
      <c r="A29" s="49">
        <v>18</v>
      </c>
      <c r="B29" s="50" t="s">
        <v>49</v>
      </c>
      <c r="C29" s="51" t="s">
        <v>47</v>
      </c>
      <c r="D29" s="51" t="s">
        <v>50</v>
      </c>
      <c r="E29" s="51">
        <v>8481801900</v>
      </c>
      <c r="F29" s="117"/>
      <c r="G29" s="117">
        <v>5</v>
      </c>
      <c r="H29" s="117"/>
      <c r="I29" s="117">
        <v>5</v>
      </c>
      <c r="J29" s="117">
        <v>10</v>
      </c>
    </row>
    <row r="30" spans="1:10" s="1" customFormat="1" x14ac:dyDescent="0.2">
      <c r="A30" s="49">
        <v>19</v>
      </c>
      <c r="B30" s="50" t="s">
        <v>51</v>
      </c>
      <c r="C30" s="51" t="s">
        <v>47</v>
      </c>
      <c r="D30" s="53" t="s">
        <v>50</v>
      </c>
      <c r="E30" s="51">
        <v>8481801900</v>
      </c>
      <c r="F30" s="117">
        <v>5</v>
      </c>
      <c r="G30" s="117">
        <v>5</v>
      </c>
      <c r="H30" s="117">
        <v>5</v>
      </c>
      <c r="I30" s="117">
        <v>5</v>
      </c>
      <c r="J30" s="117">
        <v>20</v>
      </c>
    </row>
    <row r="31" spans="1:10" s="1" customFormat="1" x14ac:dyDescent="0.2">
      <c r="A31" s="49">
        <v>20</v>
      </c>
      <c r="B31" s="50" t="s">
        <v>52</v>
      </c>
      <c r="C31" s="51" t="s">
        <v>47</v>
      </c>
      <c r="D31" s="53" t="s">
        <v>50</v>
      </c>
      <c r="E31" s="51">
        <v>8481801900</v>
      </c>
      <c r="F31" s="117">
        <v>10</v>
      </c>
      <c r="G31" s="117">
        <v>10</v>
      </c>
      <c r="H31" s="117">
        <v>10</v>
      </c>
      <c r="I31" s="117"/>
      <c r="J31" s="117">
        <v>30</v>
      </c>
    </row>
    <row r="32" spans="1:10" s="1" customFormat="1" x14ac:dyDescent="0.2">
      <c r="A32" s="49">
        <v>21</v>
      </c>
      <c r="B32" s="50" t="s">
        <v>53</v>
      </c>
      <c r="C32" s="51" t="s">
        <v>65</v>
      </c>
      <c r="D32" s="51" t="s">
        <v>54</v>
      </c>
      <c r="E32" s="51">
        <v>5909001000</v>
      </c>
      <c r="F32" s="117">
        <v>30</v>
      </c>
      <c r="G32" s="117">
        <v>30</v>
      </c>
      <c r="H32" s="117">
        <v>30</v>
      </c>
      <c r="I32" s="117"/>
      <c r="J32" s="117">
        <v>90</v>
      </c>
    </row>
    <row r="33" spans="1:10" s="1" customFormat="1" x14ac:dyDescent="0.25">
      <c r="A33" s="49">
        <v>22</v>
      </c>
      <c r="B33" s="50" t="s">
        <v>259</v>
      </c>
      <c r="C33" s="53" t="s">
        <v>253</v>
      </c>
      <c r="D33" s="20" t="s">
        <v>260</v>
      </c>
      <c r="E33" s="53">
        <v>7306304909</v>
      </c>
      <c r="F33" s="116">
        <v>100</v>
      </c>
      <c r="G33" s="116"/>
      <c r="H33" s="116"/>
      <c r="I33" s="116"/>
      <c r="J33" s="116">
        <v>100</v>
      </c>
    </row>
    <row r="34" spans="1:10" s="1" customFormat="1" x14ac:dyDescent="0.25">
      <c r="A34" s="49">
        <v>23</v>
      </c>
      <c r="B34" s="50" t="s">
        <v>261</v>
      </c>
      <c r="C34" s="53" t="s">
        <v>253</v>
      </c>
      <c r="D34" s="20" t="s">
        <v>262</v>
      </c>
      <c r="E34" s="53">
        <v>7306304909</v>
      </c>
      <c r="F34" s="116">
        <v>200</v>
      </c>
      <c r="G34" s="116"/>
      <c r="H34" s="116"/>
      <c r="I34" s="116"/>
      <c r="J34" s="116">
        <v>200</v>
      </c>
    </row>
    <row r="35" spans="1:10" s="1" customFormat="1" x14ac:dyDescent="0.25">
      <c r="A35" s="49">
        <v>24</v>
      </c>
      <c r="B35" s="50" t="s">
        <v>263</v>
      </c>
      <c r="C35" s="53" t="s">
        <v>253</v>
      </c>
      <c r="D35" s="20" t="s">
        <v>264</v>
      </c>
      <c r="E35" s="53">
        <v>7306304909</v>
      </c>
      <c r="F35" s="116">
        <v>200</v>
      </c>
      <c r="G35" s="116"/>
      <c r="H35" s="116"/>
      <c r="I35" s="116"/>
      <c r="J35" s="116">
        <v>200</v>
      </c>
    </row>
    <row r="36" spans="1:10" s="1" customFormat="1" x14ac:dyDescent="0.25">
      <c r="A36" s="49">
        <v>25</v>
      </c>
      <c r="B36" s="50" t="s">
        <v>265</v>
      </c>
      <c r="C36" s="53" t="s">
        <v>253</v>
      </c>
      <c r="D36" s="20" t="s">
        <v>264</v>
      </c>
      <c r="E36" s="53">
        <v>7306304909</v>
      </c>
      <c r="F36" s="116">
        <v>200</v>
      </c>
      <c r="G36" s="116"/>
      <c r="H36" s="116"/>
      <c r="I36" s="116"/>
      <c r="J36" s="116">
        <v>200</v>
      </c>
    </row>
    <row r="37" spans="1:10" s="1" customFormat="1" x14ac:dyDescent="0.25">
      <c r="A37" s="49">
        <v>26</v>
      </c>
      <c r="B37" s="50" t="s">
        <v>266</v>
      </c>
      <c r="C37" s="53" t="s">
        <v>253</v>
      </c>
      <c r="D37" s="20" t="s">
        <v>262</v>
      </c>
      <c r="E37" s="53">
        <v>7306304909</v>
      </c>
      <c r="F37" s="116">
        <v>200</v>
      </c>
      <c r="G37" s="116"/>
      <c r="H37" s="116"/>
      <c r="I37" s="116"/>
      <c r="J37" s="116">
        <v>200</v>
      </c>
    </row>
    <row r="38" spans="1:10" s="1" customFormat="1" x14ac:dyDescent="0.25">
      <c r="A38" s="49">
        <v>27</v>
      </c>
      <c r="B38" s="50" t="s">
        <v>267</v>
      </c>
      <c r="C38" s="53" t="s">
        <v>253</v>
      </c>
      <c r="D38" s="20" t="s">
        <v>262</v>
      </c>
      <c r="E38" s="53">
        <v>7306304909</v>
      </c>
      <c r="F38" s="116">
        <v>200</v>
      </c>
      <c r="G38" s="116"/>
      <c r="H38" s="116"/>
      <c r="I38" s="116"/>
      <c r="J38" s="116">
        <v>200</v>
      </c>
    </row>
    <row r="39" spans="1:10" s="1" customFormat="1" x14ac:dyDescent="0.25">
      <c r="A39" s="49">
        <v>28</v>
      </c>
      <c r="B39" s="50" t="s">
        <v>268</v>
      </c>
      <c r="C39" s="53" t="s">
        <v>253</v>
      </c>
      <c r="D39" s="20" t="s">
        <v>269</v>
      </c>
      <c r="E39" s="53">
        <v>7306304909</v>
      </c>
      <c r="F39" s="116">
        <v>200</v>
      </c>
      <c r="G39" s="116"/>
      <c r="H39" s="116"/>
      <c r="I39" s="116"/>
      <c r="J39" s="116">
        <v>200</v>
      </c>
    </row>
    <row r="40" spans="1:10" s="1" customFormat="1" x14ac:dyDescent="0.25">
      <c r="A40" s="49">
        <v>29</v>
      </c>
      <c r="B40" s="50" t="s">
        <v>270</v>
      </c>
      <c r="C40" s="53" t="s">
        <v>253</v>
      </c>
      <c r="D40" s="20" t="s">
        <v>264</v>
      </c>
      <c r="E40" s="53">
        <v>7306304909</v>
      </c>
      <c r="F40" s="116">
        <v>200</v>
      </c>
      <c r="G40" s="116"/>
      <c r="H40" s="116"/>
      <c r="I40" s="116"/>
      <c r="J40" s="116">
        <v>200</v>
      </c>
    </row>
    <row r="41" spans="1:10" s="1" customFormat="1" x14ac:dyDescent="0.25">
      <c r="A41" s="49">
        <v>30</v>
      </c>
      <c r="B41" s="50" t="s">
        <v>271</v>
      </c>
      <c r="C41" s="53" t="s">
        <v>253</v>
      </c>
      <c r="D41" s="20" t="s">
        <v>264</v>
      </c>
      <c r="E41" s="53">
        <v>7306304909</v>
      </c>
      <c r="F41" s="116">
        <v>200</v>
      </c>
      <c r="G41" s="116"/>
      <c r="H41" s="116"/>
      <c r="I41" s="116"/>
      <c r="J41" s="116">
        <v>200</v>
      </c>
    </row>
    <row r="42" spans="1:10" s="1" customFormat="1" x14ac:dyDescent="0.25">
      <c r="A42" s="49">
        <v>31</v>
      </c>
      <c r="B42" s="50" t="s">
        <v>272</v>
      </c>
      <c r="C42" s="53" t="s">
        <v>253</v>
      </c>
      <c r="D42" s="20" t="s">
        <v>264</v>
      </c>
      <c r="E42" s="53">
        <v>7306304909</v>
      </c>
      <c r="F42" s="116">
        <v>200</v>
      </c>
      <c r="G42" s="116"/>
      <c r="H42" s="116"/>
      <c r="I42" s="116"/>
      <c r="J42" s="116">
        <v>200</v>
      </c>
    </row>
    <row r="43" spans="1:10" ht="17.25" customHeight="1" x14ac:dyDescent="0.25">
      <c r="A43" s="20"/>
      <c r="B43" s="293" t="s">
        <v>66</v>
      </c>
      <c r="C43" s="294"/>
      <c r="D43" s="294"/>
      <c r="E43" s="60"/>
      <c r="F43" s="60"/>
      <c r="G43" s="60"/>
      <c r="H43" s="60"/>
      <c r="I43" s="60"/>
      <c r="J43" s="60"/>
    </row>
    <row r="44" spans="1:10" x14ac:dyDescent="0.25">
      <c r="A44" s="14"/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4"/>
      <c r="B45" s="55" t="s">
        <v>617</v>
      </c>
      <c r="C45" s="55"/>
      <c r="D45" s="12"/>
      <c r="E45" s="12"/>
      <c r="F45" s="12"/>
      <c r="G45" s="12"/>
      <c r="H45" s="55" t="s">
        <v>475</v>
      </c>
      <c r="I45" s="55"/>
      <c r="J45" s="12"/>
    </row>
    <row r="46" spans="1:10" x14ac:dyDescent="0.25">
      <c r="A46" s="14"/>
      <c r="B46" s="55"/>
      <c r="C46" s="55"/>
      <c r="D46" s="12"/>
      <c r="E46" s="12"/>
      <c r="F46" s="12"/>
      <c r="G46" s="12"/>
      <c r="H46" s="55"/>
      <c r="I46" s="55"/>
      <c r="J46" s="12"/>
    </row>
    <row r="47" spans="1:10" x14ac:dyDescent="0.25">
      <c r="A47" s="14"/>
      <c r="B47" s="55" t="s">
        <v>62</v>
      </c>
      <c r="C47" s="55"/>
      <c r="D47" s="12"/>
      <c r="E47" s="12"/>
      <c r="F47" s="12"/>
      <c r="G47" s="12"/>
      <c r="H47" s="55" t="s">
        <v>63</v>
      </c>
      <c r="I47" s="55"/>
      <c r="J47" s="12"/>
    </row>
    <row r="48" spans="1:10" x14ac:dyDescent="0.25">
      <c r="A48" s="14"/>
      <c r="B48" s="55"/>
      <c r="C48" s="55"/>
      <c r="D48" s="12"/>
      <c r="E48" s="12"/>
      <c r="F48" s="12"/>
      <c r="G48" s="12"/>
      <c r="H48" s="55"/>
      <c r="I48" s="55"/>
      <c r="J48" s="12"/>
    </row>
    <row r="49" spans="1:10" x14ac:dyDescent="0.25">
      <c r="A49" s="14"/>
      <c r="B49" s="55" t="s">
        <v>618</v>
      </c>
      <c r="C49" s="55"/>
      <c r="D49" s="12"/>
      <c r="E49" s="12"/>
      <c r="F49" s="12"/>
      <c r="G49" s="12"/>
      <c r="H49" s="323" t="s">
        <v>620</v>
      </c>
      <c r="I49" s="323"/>
      <c r="J49" s="323"/>
    </row>
  </sheetData>
  <mergeCells count="20">
    <mergeCell ref="A2:D2"/>
    <mergeCell ref="A1:D1"/>
    <mergeCell ref="A10:A12"/>
    <mergeCell ref="A7:J7"/>
    <mergeCell ref="A8:J8"/>
    <mergeCell ref="A3:D3"/>
    <mergeCell ref="B4:D4"/>
    <mergeCell ref="F10:F11"/>
    <mergeCell ref="B10:B12"/>
    <mergeCell ref="C10:C12"/>
    <mergeCell ref="H49:J49"/>
    <mergeCell ref="I10:I11"/>
    <mergeCell ref="B43:D43"/>
    <mergeCell ref="D14:D16"/>
    <mergeCell ref="D17:D19"/>
    <mergeCell ref="J10:J11"/>
    <mergeCell ref="E10:E12"/>
    <mergeCell ref="H10:H11"/>
    <mergeCell ref="D10:D12"/>
    <mergeCell ref="G10:G11"/>
  </mergeCells>
  <phoneticPr fontId="9" type="noConversion"/>
  <printOptions horizontalCentered="1" verticalCentered="1"/>
  <pageMargins left="0.2" right="0.2" top="0.28000000000000003" bottom="0.22" header="0.25" footer="0.2"/>
  <pageSetup paperSize="9" scale="7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activeCell="K1" sqref="K1"/>
    </sheetView>
  </sheetViews>
  <sheetFormatPr defaultRowHeight="15" x14ac:dyDescent="0.25"/>
  <cols>
    <col min="1" max="1" width="3.7109375" customWidth="1"/>
    <col min="2" max="2" width="36" bestFit="1" customWidth="1"/>
    <col min="3" max="3" width="30.140625" style="166" bestFit="1" customWidth="1"/>
    <col min="4" max="4" width="7" bestFit="1" customWidth="1"/>
    <col min="5" max="5" width="9.5703125" bestFit="1" customWidth="1"/>
    <col min="6" max="6" width="8.7109375" customWidth="1"/>
    <col min="7" max="7" width="8.5703125" customWidth="1"/>
    <col min="8" max="8" width="9.140625" customWidth="1"/>
  </cols>
  <sheetData>
    <row r="1" spans="1:10" x14ac:dyDescent="0.25">
      <c r="A1" s="81"/>
      <c r="B1" s="307" t="s">
        <v>400</v>
      </c>
      <c r="C1" s="307"/>
      <c r="D1" s="307"/>
      <c r="E1" s="307"/>
      <c r="F1" s="81"/>
      <c r="G1" s="81"/>
      <c r="H1" s="127"/>
      <c r="I1" s="304" t="s">
        <v>776</v>
      </c>
      <c r="J1" s="304"/>
    </row>
    <row r="2" spans="1:10" x14ac:dyDescent="0.25">
      <c r="A2" s="81"/>
      <c r="B2" s="307" t="s">
        <v>777</v>
      </c>
      <c r="C2" s="307"/>
      <c r="D2" s="307"/>
      <c r="E2" s="307"/>
      <c r="F2" s="81"/>
      <c r="G2" s="81"/>
      <c r="H2" s="127"/>
      <c r="I2" s="108" t="s">
        <v>59</v>
      </c>
      <c r="J2" s="108"/>
    </row>
    <row r="3" spans="1:10" x14ac:dyDescent="0.25">
      <c r="A3" s="81"/>
      <c r="B3" s="128"/>
      <c r="C3" s="243"/>
      <c r="D3" s="243"/>
      <c r="E3" s="128"/>
      <c r="F3" s="128"/>
      <c r="G3" s="128"/>
      <c r="H3" s="128"/>
      <c r="I3" s="128"/>
      <c r="J3" s="81"/>
    </row>
    <row r="4" spans="1:10" x14ac:dyDescent="0.25">
      <c r="A4" s="81"/>
      <c r="B4" s="307" t="s">
        <v>778</v>
      </c>
      <c r="C4" s="307"/>
      <c r="D4" s="307"/>
      <c r="E4" s="307"/>
      <c r="F4" s="81"/>
      <c r="G4" s="81"/>
      <c r="H4" s="129"/>
      <c r="I4" s="304" t="s">
        <v>779</v>
      </c>
      <c r="J4" s="304"/>
    </row>
    <row r="5" spans="1:10" x14ac:dyDescent="0.25">
      <c r="A5" s="81"/>
      <c r="B5" s="307" t="s">
        <v>780</v>
      </c>
      <c r="C5" s="307"/>
      <c r="D5" s="307"/>
      <c r="E5" s="307"/>
      <c r="F5" s="81"/>
      <c r="G5" s="81"/>
      <c r="H5" s="129"/>
      <c r="I5" s="304" t="s">
        <v>780</v>
      </c>
      <c r="J5" s="304"/>
    </row>
    <row r="6" spans="1:10" x14ac:dyDescent="0.25">
      <c r="A6" s="81"/>
      <c r="B6" s="239"/>
      <c r="C6" s="239"/>
      <c r="D6" s="239"/>
      <c r="E6" s="239"/>
      <c r="F6" s="81"/>
      <c r="G6" s="81"/>
      <c r="H6" s="129"/>
      <c r="I6" s="239"/>
      <c r="J6" s="239"/>
    </row>
    <row r="7" spans="1:10" x14ac:dyDescent="0.25">
      <c r="A7" s="336" t="s">
        <v>797</v>
      </c>
      <c r="B7" s="336"/>
      <c r="C7" s="336"/>
      <c r="D7" s="336"/>
      <c r="E7" s="336"/>
      <c r="F7" s="336"/>
      <c r="G7" s="336"/>
      <c r="H7" s="336"/>
      <c r="I7" s="336"/>
      <c r="J7" s="336"/>
    </row>
    <row r="8" spans="1:10" x14ac:dyDescent="0.25">
      <c r="A8" s="332" t="s">
        <v>482</v>
      </c>
      <c r="B8" s="332" t="s">
        <v>36</v>
      </c>
      <c r="C8" s="332" t="s">
        <v>486</v>
      </c>
      <c r="D8" s="333" t="s">
        <v>38</v>
      </c>
      <c r="E8" s="332" t="s">
        <v>614</v>
      </c>
      <c r="F8" s="338" t="s">
        <v>781</v>
      </c>
      <c r="G8" s="338" t="s">
        <v>782</v>
      </c>
      <c r="H8" s="338" t="s">
        <v>783</v>
      </c>
      <c r="I8" s="338" t="s">
        <v>784</v>
      </c>
      <c r="J8" s="337" t="s">
        <v>785</v>
      </c>
    </row>
    <row r="9" spans="1:10" x14ac:dyDescent="0.25">
      <c r="A9" s="332"/>
      <c r="B9" s="332"/>
      <c r="C9" s="332"/>
      <c r="D9" s="334"/>
      <c r="E9" s="332"/>
      <c r="F9" s="338"/>
      <c r="G9" s="338"/>
      <c r="H9" s="338"/>
      <c r="I9" s="338"/>
      <c r="J9" s="337"/>
    </row>
    <row r="10" spans="1:10" x14ac:dyDescent="0.25">
      <c r="A10" s="332"/>
      <c r="B10" s="332"/>
      <c r="C10" s="332"/>
      <c r="D10" s="335"/>
      <c r="E10" s="332"/>
      <c r="F10" s="244" t="s">
        <v>39</v>
      </c>
      <c r="G10" s="244" t="s">
        <v>39</v>
      </c>
      <c r="H10" s="244" t="s">
        <v>39</v>
      </c>
      <c r="I10" s="244" t="s">
        <v>39</v>
      </c>
      <c r="J10" s="337"/>
    </row>
    <row r="11" spans="1:10" x14ac:dyDescent="0.25">
      <c r="A11" s="340" t="s">
        <v>786</v>
      </c>
      <c r="B11" s="341"/>
      <c r="C11" s="341"/>
      <c r="D11" s="341"/>
      <c r="E11" s="341"/>
      <c r="F11" s="341"/>
      <c r="G11" s="341"/>
      <c r="H11" s="341"/>
      <c r="I11" s="341"/>
      <c r="J11" s="341"/>
    </row>
    <row r="12" spans="1:10" x14ac:dyDescent="0.25">
      <c r="A12" s="244">
        <v>1</v>
      </c>
      <c r="B12" s="131" t="s">
        <v>757</v>
      </c>
      <c r="C12" s="154" t="s">
        <v>787</v>
      </c>
      <c r="D12" s="132" t="s">
        <v>42</v>
      </c>
      <c r="E12" s="132">
        <v>8504409000</v>
      </c>
      <c r="F12" s="133">
        <v>1</v>
      </c>
      <c r="G12" s="133"/>
      <c r="H12" s="133"/>
      <c r="I12" s="249"/>
      <c r="J12" s="133">
        <v>1</v>
      </c>
    </row>
    <row r="13" spans="1:10" x14ac:dyDescent="0.25">
      <c r="A13" s="244">
        <v>2</v>
      </c>
      <c r="B13" s="131" t="s">
        <v>487</v>
      </c>
      <c r="C13" s="154" t="s">
        <v>488</v>
      </c>
      <c r="D13" s="132" t="s">
        <v>42</v>
      </c>
      <c r="E13" s="132">
        <v>8504409000</v>
      </c>
      <c r="F13" s="133">
        <v>1</v>
      </c>
      <c r="G13" s="133"/>
      <c r="H13" s="133"/>
      <c r="I13" s="249"/>
      <c r="J13" s="133">
        <v>1</v>
      </c>
    </row>
    <row r="14" spans="1:10" x14ac:dyDescent="0.25">
      <c r="A14" s="244">
        <v>3</v>
      </c>
      <c r="B14" s="131" t="s">
        <v>489</v>
      </c>
      <c r="C14" s="154" t="s">
        <v>490</v>
      </c>
      <c r="D14" s="132" t="s">
        <v>42</v>
      </c>
      <c r="E14" s="132">
        <v>8504409000</v>
      </c>
      <c r="F14" s="133">
        <v>1</v>
      </c>
      <c r="G14" s="133">
        <v>1</v>
      </c>
      <c r="H14" s="133"/>
      <c r="I14" s="249"/>
      <c r="J14" s="133">
        <v>2</v>
      </c>
    </row>
    <row r="15" spans="1:10" x14ac:dyDescent="0.25">
      <c r="A15" s="244">
        <v>4</v>
      </c>
      <c r="B15" s="131" t="s">
        <v>491</v>
      </c>
      <c r="C15" s="154" t="s">
        <v>492</v>
      </c>
      <c r="D15" s="132" t="s">
        <v>42</v>
      </c>
      <c r="E15" s="132">
        <v>8504409000</v>
      </c>
      <c r="F15" s="133">
        <v>1</v>
      </c>
      <c r="G15" s="133">
        <v>1</v>
      </c>
      <c r="H15" s="133"/>
      <c r="I15" s="249"/>
      <c r="J15" s="133">
        <v>2</v>
      </c>
    </row>
    <row r="16" spans="1:10" x14ac:dyDescent="0.25">
      <c r="A16" s="244">
        <v>5</v>
      </c>
      <c r="B16" s="131" t="s">
        <v>493</v>
      </c>
      <c r="C16" s="154" t="s">
        <v>494</v>
      </c>
      <c r="D16" s="132" t="s">
        <v>42</v>
      </c>
      <c r="E16" s="132">
        <v>8537109100</v>
      </c>
      <c r="F16" s="133"/>
      <c r="G16" s="133">
        <v>3</v>
      </c>
      <c r="H16" s="133"/>
      <c r="I16" s="249"/>
      <c r="J16" s="133">
        <v>3</v>
      </c>
    </row>
    <row r="17" spans="1:10" x14ac:dyDescent="0.25">
      <c r="A17" s="244">
        <v>6</v>
      </c>
      <c r="B17" s="131" t="s">
        <v>495</v>
      </c>
      <c r="C17" s="154" t="s">
        <v>496</v>
      </c>
      <c r="D17" s="132" t="s">
        <v>42</v>
      </c>
      <c r="E17" s="132">
        <v>8538909100</v>
      </c>
      <c r="F17" s="133">
        <v>3</v>
      </c>
      <c r="G17" s="133">
        <v>3</v>
      </c>
      <c r="H17" s="133">
        <v>2</v>
      </c>
      <c r="I17" s="249">
        <v>2</v>
      </c>
      <c r="J17" s="133">
        <v>10</v>
      </c>
    </row>
    <row r="18" spans="1:10" x14ac:dyDescent="0.25">
      <c r="A18" s="244">
        <v>7</v>
      </c>
      <c r="B18" s="131" t="s">
        <v>497</v>
      </c>
      <c r="C18" s="154" t="s">
        <v>498</v>
      </c>
      <c r="D18" s="132" t="s">
        <v>42</v>
      </c>
      <c r="E18" s="132">
        <v>8538909100</v>
      </c>
      <c r="F18" s="133">
        <v>3</v>
      </c>
      <c r="G18" s="133">
        <v>3</v>
      </c>
      <c r="H18" s="133">
        <v>2</v>
      </c>
      <c r="I18" s="249">
        <v>2</v>
      </c>
      <c r="J18" s="133">
        <v>10</v>
      </c>
    </row>
    <row r="19" spans="1:10" x14ac:dyDescent="0.25">
      <c r="A19" s="244">
        <v>8</v>
      </c>
      <c r="B19" s="131" t="s">
        <v>499</v>
      </c>
      <c r="C19" s="154" t="s">
        <v>500</v>
      </c>
      <c r="D19" s="132" t="s">
        <v>42</v>
      </c>
      <c r="E19" s="132">
        <v>8538909100</v>
      </c>
      <c r="F19" s="133">
        <v>3</v>
      </c>
      <c r="G19" s="133">
        <v>3</v>
      </c>
      <c r="H19" s="133">
        <v>2</v>
      </c>
      <c r="I19" s="249">
        <v>2</v>
      </c>
      <c r="J19" s="133">
        <v>10</v>
      </c>
    </row>
    <row r="20" spans="1:10" x14ac:dyDescent="0.25">
      <c r="A20" s="244">
        <v>9</v>
      </c>
      <c r="B20" s="131" t="s">
        <v>501</v>
      </c>
      <c r="C20" s="154" t="s">
        <v>502</v>
      </c>
      <c r="D20" s="132" t="s">
        <v>42</v>
      </c>
      <c r="E20" s="132">
        <v>8538909100</v>
      </c>
      <c r="F20" s="133">
        <v>2</v>
      </c>
      <c r="G20" s="133">
        <v>1</v>
      </c>
      <c r="H20" s="133">
        <v>1</v>
      </c>
      <c r="I20" s="249">
        <v>1</v>
      </c>
      <c r="J20" s="133">
        <v>5</v>
      </c>
    </row>
    <row r="21" spans="1:10" x14ac:dyDescent="0.25">
      <c r="A21" s="244">
        <v>10</v>
      </c>
      <c r="B21" s="131" t="s">
        <v>503</v>
      </c>
      <c r="C21" s="154" t="s">
        <v>504</v>
      </c>
      <c r="D21" s="132" t="s">
        <v>42</v>
      </c>
      <c r="E21" s="132">
        <v>8538909100</v>
      </c>
      <c r="F21" s="133">
        <v>2</v>
      </c>
      <c r="G21" s="133">
        <v>1</v>
      </c>
      <c r="H21" s="133">
        <v>1</v>
      </c>
      <c r="I21" s="249">
        <v>1</v>
      </c>
      <c r="J21" s="133">
        <v>5</v>
      </c>
    </row>
    <row r="22" spans="1:10" x14ac:dyDescent="0.25">
      <c r="A22" s="244">
        <v>11</v>
      </c>
      <c r="B22" s="131" t="s">
        <v>505</v>
      </c>
      <c r="C22" s="154" t="s">
        <v>506</v>
      </c>
      <c r="D22" s="132" t="s">
        <v>42</v>
      </c>
      <c r="E22" s="132">
        <v>8538909100</v>
      </c>
      <c r="F22" s="133">
        <v>1</v>
      </c>
      <c r="G22" s="133">
        <v>1</v>
      </c>
      <c r="H22" s="133">
        <v>1</v>
      </c>
      <c r="I22" s="249">
        <v>1</v>
      </c>
      <c r="J22" s="133">
        <v>5</v>
      </c>
    </row>
    <row r="23" spans="1:10" x14ac:dyDescent="0.25">
      <c r="A23" s="244">
        <v>12</v>
      </c>
      <c r="B23" s="131" t="s">
        <v>507</v>
      </c>
      <c r="C23" s="154" t="s">
        <v>508</v>
      </c>
      <c r="D23" s="132" t="s">
        <v>42</v>
      </c>
      <c r="E23" s="132">
        <v>8538909100</v>
      </c>
      <c r="F23" s="133">
        <v>1</v>
      </c>
      <c r="G23" s="133">
        <v>1</v>
      </c>
      <c r="H23" s="133">
        <v>1</v>
      </c>
      <c r="I23" s="249">
        <v>1</v>
      </c>
      <c r="J23" s="133">
        <v>4</v>
      </c>
    </row>
    <row r="24" spans="1:10" x14ac:dyDescent="0.25">
      <c r="A24" s="244">
        <v>13</v>
      </c>
      <c r="B24" s="131" t="s">
        <v>509</v>
      </c>
      <c r="C24" s="154" t="s">
        <v>510</v>
      </c>
      <c r="D24" s="132" t="s">
        <v>42</v>
      </c>
      <c r="E24" s="132">
        <v>8538909100</v>
      </c>
      <c r="F24" s="133">
        <v>1</v>
      </c>
      <c r="G24" s="133">
        <v>1</v>
      </c>
      <c r="H24" s="133">
        <v>1</v>
      </c>
      <c r="I24" s="249">
        <v>1</v>
      </c>
      <c r="J24" s="133">
        <v>4</v>
      </c>
    </row>
    <row r="25" spans="1:10" x14ac:dyDescent="0.25">
      <c r="A25" s="244">
        <v>14</v>
      </c>
      <c r="B25" s="131" t="s">
        <v>511</v>
      </c>
      <c r="C25" s="154" t="s">
        <v>512</v>
      </c>
      <c r="D25" s="132" t="s">
        <v>42</v>
      </c>
      <c r="E25" s="132">
        <v>8538909100</v>
      </c>
      <c r="F25" s="133">
        <v>1</v>
      </c>
      <c r="G25" s="133">
        <v>1</v>
      </c>
      <c r="H25" s="133">
        <v>1</v>
      </c>
      <c r="I25" s="249"/>
      <c r="J25" s="133">
        <v>3</v>
      </c>
    </row>
    <row r="26" spans="1:10" x14ac:dyDescent="0.25">
      <c r="A26" s="244">
        <v>15</v>
      </c>
      <c r="B26" s="131" t="s">
        <v>511</v>
      </c>
      <c r="C26" s="154" t="s">
        <v>513</v>
      </c>
      <c r="D26" s="132" t="s">
        <v>42</v>
      </c>
      <c r="E26" s="132">
        <v>8538909100</v>
      </c>
      <c r="F26" s="133">
        <v>3</v>
      </c>
      <c r="G26" s="133">
        <v>3</v>
      </c>
      <c r="H26" s="133">
        <v>3</v>
      </c>
      <c r="I26" s="249"/>
      <c r="J26" s="133">
        <v>3</v>
      </c>
    </row>
    <row r="27" spans="1:10" x14ac:dyDescent="0.25">
      <c r="A27" s="244">
        <v>16</v>
      </c>
      <c r="B27" s="131" t="s">
        <v>514</v>
      </c>
      <c r="C27" s="154">
        <v>21561503</v>
      </c>
      <c r="D27" s="132" t="s">
        <v>42</v>
      </c>
      <c r="E27" s="132">
        <v>8531103000</v>
      </c>
      <c r="F27" s="133">
        <v>3</v>
      </c>
      <c r="G27" s="133">
        <v>3</v>
      </c>
      <c r="H27" s="133">
        <v>3</v>
      </c>
      <c r="I27" s="249"/>
      <c r="J27" s="133">
        <v>9</v>
      </c>
    </row>
    <row r="28" spans="1:10" x14ac:dyDescent="0.25">
      <c r="A28" s="244">
        <v>17</v>
      </c>
      <c r="B28" s="131" t="s">
        <v>515</v>
      </c>
      <c r="C28" s="154">
        <v>22421203</v>
      </c>
      <c r="D28" s="132" t="s">
        <v>42</v>
      </c>
      <c r="E28" s="132">
        <v>8217699000</v>
      </c>
      <c r="F28" s="133">
        <v>3</v>
      </c>
      <c r="G28" s="133">
        <v>3</v>
      </c>
      <c r="H28" s="133">
        <v>3</v>
      </c>
      <c r="I28" s="249"/>
      <c r="J28" s="133">
        <v>9</v>
      </c>
    </row>
    <row r="29" spans="1:10" x14ac:dyDescent="0.25">
      <c r="A29" s="244">
        <v>18</v>
      </c>
      <c r="B29" s="131" t="s">
        <v>516</v>
      </c>
      <c r="C29" s="154" t="s">
        <v>517</v>
      </c>
      <c r="D29" s="132" t="s">
        <v>42</v>
      </c>
      <c r="E29" s="132">
        <v>9025192000</v>
      </c>
      <c r="F29" s="133">
        <v>3</v>
      </c>
      <c r="G29" s="133">
        <v>3</v>
      </c>
      <c r="H29" s="133">
        <v>2</v>
      </c>
      <c r="I29" s="249">
        <v>2</v>
      </c>
      <c r="J29" s="133">
        <v>10</v>
      </c>
    </row>
    <row r="30" spans="1:10" x14ac:dyDescent="0.25">
      <c r="A30" s="244">
        <v>19</v>
      </c>
      <c r="B30" s="131" t="s">
        <v>518</v>
      </c>
      <c r="C30" s="154" t="s">
        <v>519</v>
      </c>
      <c r="D30" s="132" t="s">
        <v>42</v>
      </c>
      <c r="E30" s="132">
        <v>9031803400</v>
      </c>
      <c r="F30" s="133">
        <v>2</v>
      </c>
      <c r="G30" s="133">
        <v>2</v>
      </c>
      <c r="H30" s="133">
        <v>2</v>
      </c>
      <c r="I30" s="249">
        <v>2</v>
      </c>
      <c r="J30" s="133">
        <v>8</v>
      </c>
    </row>
    <row r="31" spans="1:10" x14ac:dyDescent="0.25">
      <c r="A31" s="244">
        <v>20</v>
      </c>
      <c r="B31" s="131" t="s">
        <v>520</v>
      </c>
      <c r="C31" s="154" t="s">
        <v>521</v>
      </c>
      <c r="D31" s="132" t="s">
        <v>42</v>
      </c>
      <c r="E31" s="132">
        <v>9031809100</v>
      </c>
      <c r="F31" s="133">
        <v>1</v>
      </c>
      <c r="G31" s="133">
        <v>1</v>
      </c>
      <c r="H31" s="133">
        <v>1</v>
      </c>
      <c r="I31" s="249">
        <v>1</v>
      </c>
      <c r="J31" s="133">
        <v>8</v>
      </c>
    </row>
    <row r="32" spans="1:10" x14ac:dyDescent="0.25">
      <c r="A32" s="244">
        <v>21</v>
      </c>
      <c r="B32" s="131" t="s">
        <v>522</v>
      </c>
      <c r="C32" s="154" t="s">
        <v>523</v>
      </c>
      <c r="D32" s="132" t="s">
        <v>42</v>
      </c>
      <c r="E32" s="132">
        <v>8428330000</v>
      </c>
      <c r="F32" s="133">
        <v>4</v>
      </c>
      <c r="G32" s="133">
        <v>4</v>
      </c>
      <c r="H32" s="133">
        <v>4</v>
      </c>
      <c r="I32" s="249">
        <v>4</v>
      </c>
      <c r="J32" s="133">
        <v>4</v>
      </c>
    </row>
    <row r="33" spans="1:10" x14ac:dyDescent="0.25">
      <c r="A33" s="244">
        <v>22</v>
      </c>
      <c r="B33" s="131" t="s">
        <v>524</v>
      </c>
      <c r="C33" s="162" t="s">
        <v>525</v>
      </c>
      <c r="D33" s="132" t="s">
        <v>42</v>
      </c>
      <c r="E33" s="132">
        <v>8428330000</v>
      </c>
      <c r="F33" s="133">
        <v>2</v>
      </c>
      <c r="G33" s="133">
        <v>2</v>
      </c>
      <c r="H33" s="133">
        <v>2</v>
      </c>
      <c r="I33" s="249">
        <v>2</v>
      </c>
      <c r="J33" s="133">
        <v>8</v>
      </c>
    </row>
    <row r="34" spans="1:10" x14ac:dyDescent="0.25">
      <c r="A34" s="244">
        <v>23</v>
      </c>
      <c r="B34" s="131" t="s">
        <v>526</v>
      </c>
      <c r="C34" s="154" t="s">
        <v>527</v>
      </c>
      <c r="D34" s="132" t="s">
        <v>42</v>
      </c>
      <c r="E34" s="132">
        <v>8428330000</v>
      </c>
      <c r="F34" s="133">
        <v>2</v>
      </c>
      <c r="G34" s="133">
        <v>1</v>
      </c>
      <c r="H34" s="133">
        <v>1</v>
      </c>
      <c r="I34" s="249">
        <v>1</v>
      </c>
      <c r="J34" s="133">
        <v>9</v>
      </c>
    </row>
    <row r="35" spans="1:10" x14ac:dyDescent="0.25">
      <c r="A35" s="244">
        <v>24</v>
      </c>
      <c r="B35" s="131" t="s">
        <v>528</v>
      </c>
      <c r="C35" s="154" t="s">
        <v>529</v>
      </c>
      <c r="D35" s="132" t="s">
        <v>42</v>
      </c>
      <c r="E35" s="132">
        <v>8504403009</v>
      </c>
      <c r="F35" s="133">
        <v>2</v>
      </c>
      <c r="G35" s="133">
        <v>1</v>
      </c>
      <c r="H35" s="133">
        <v>1</v>
      </c>
      <c r="I35" s="249">
        <v>1</v>
      </c>
      <c r="J35" s="133">
        <v>5</v>
      </c>
    </row>
    <row r="36" spans="1:10" x14ac:dyDescent="0.25">
      <c r="A36" s="244">
        <v>25</v>
      </c>
      <c r="B36" s="131" t="s">
        <v>530</v>
      </c>
      <c r="C36" s="154">
        <v>8390590000</v>
      </c>
      <c r="D36" s="132" t="s">
        <v>42</v>
      </c>
      <c r="E36" s="132">
        <v>8536419000</v>
      </c>
      <c r="F36" s="133">
        <v>15</v>
      </c>
      <c r="G36" s="133"/>
      <c r="H36" s="133">
        <v>15</v>
      </c>
      <c r="I36" s="249"/>
      <c r="J36" s="133">
        <v>20</v>
      </c>
    </row>
    <row r="37" spans="1:10" x14ac:dyDescent="0.25">
      <c r="A37" s="244">
        <v>26</v>
      </c>
      <c r="B37" s="131" t="s">
        <v>531</v>
      </c>
      <c r="C37" s="154">
        <v>8237710000</v>
      </c>
      <c r="D37" s="132" t="s">
        <v>42</v>
      </c>
      <c r="E37" s="132">
        <v>8536419000</v>
      </c>
      <c r="F37" s="133">
        <v>15</v>
      </c>
      <c r="G37" s="133"/>
      <c r="H37" s="133">
        <v>15</v>
      </c>
      <c r="I37" s="249"/>
      <c r="J37" s="133">
        <v>20</v>
      </c>
    </row>
    <row r="38" spans="1:10" x14ac:dyDescent="0.25">
      <c r="A38" s="244">
        <v>27</v>
      </c>
      <c r="B38" s="131" t="s">
        <v>532</v>
      </c>
      <c r="C38" s="154">
        <v>8467470000</v>
      </c>
      <c r="D38" s="132" t="s">
        <v>42</v>
      </c>
      <c r="E38" s="132">
        <v>8536419000</v>
      </c>
      <c r="F38" s="133"/>
      <c r="G38" s="133">
        <v>10</v>
      </c>
      <c r="H38" s="133">
        <v>10</v>
      </c>
      <c r="I38" s="249">
        <v>10</v>
      </c>
      <c r="J38" s="133">
        <v>20</v>
      </c>
    </row>
    <row r="39" spans="1:10" x14ac:dyDescent="0.25">
      <c r="A39" s="244">
        <v>28</v>
      </c>
      <c r="B39" s="131" t="s">
        <v>533</v>
      </c>
      <c r="C39" s="154" t="s">
        <v>534</v>
      </c>
      <c r="D39" s="132" t="s">
        <v>42</v>
      </c>
      <c r="E39" s="132">
        <v>8504408200</v>
      </c>
      <c r="F39" s="133">
        <v>1</v>
      </c>
      <c r="G39" s="133">
        <v>2</v>
      </c>
      <c r="H39" s="133">
        <v>1</v>
      </c>
      <c r="I39" s="249">
        <v>1</v>
      </c>
      <c r="J39" s="133">
        <v>5</v>
      </c>
    </row>
    <row r="40" spans="1:10" x14ac:dyDescent="0.25">
      <c r="A40" s="244">
        <v>29</v>
      </c>
      <c r="B40" s="131" t="s">
        <v>535</v>
      </c>
      <c r="C40" s="154" t="s">
        <v>536</v>
      </c>
      <c r="D40" s="132" t="s">
        <v>42</v>
      </c>
      <c r="E40" s="132">
        <v>8517620003</v>
      </c>
      <c r="F40" s="133">
        <v>2</v>
      </c>
      <c r="G40" s="133">
        <v>2</v>
      </c>
      <c r="H40" s="133">
        <v>1</v>
      </c>
      <c r="I40" s="249">
        <v>1</v>
      </c>
      <c r="J40" s="133">
        <v>6</v>
      </c>
    </row>
    <row r="41" spans="1:10" x14ac:dyDescent="0.25">
      <c r="A41" s="244">
        <v>30</v>
      </c>
      <c r="B41" s="131" t="s">
        <v>537</v>
      </c>
      <c r="C41" s="154" t="s">
        <v>538</v>
      </c>
      <c r="D41" s="132" t="s">
        <v>42</v>
      </c>
      <c r="E41" s="132">
        <v>8536419000</v>
      </c>
      <c r="F41" s="133">
        <v>2</v>
      </c>
      <c r="G41" s="133">
        <v>3</v>
      </c>
      <c r="H41" s="133">
        <v>2</v>
      </c>
      <c r="I41" s="249">
        <v>3</v>
      </c>
      <c r="J41" s="133">
        <v>10</v>
      </c>
    </row>
    <row r="42" spans="1:10" x14ac:dyDescent="0.25">
      <c r="A42" s="244">
        <v>31</v>
      </c>
      <c r="B42" s="131" t="s">
        <v>539</v>
      </c>
      <c r="C42" s="154" t="s">
        <v>540</v>
      </c>
      <c r="D42" s="132" t="s">
        <v>42</v>
      </c>
      <c r="E42" s="132">
        <v>8537109900</v>
      </c>
      <c r="F42" s="133">
        <v>1</v>
      </c>
      <c r="G42" s="133">
        <v>1</v>
      </c>
      <c r="H42" s="133">
        <v>1</v>
      </c>
      <c r="I42" s="249"/>
      <c r="J42" s="133">
        <v>3</v>
      </c>
    </row>
    <row r="43" spans="1:10" x14ac:dyDescent="0.25">
      <c r="A43" s="244">
        <v>32</v>
      </c>
      <c r="B43" s="131" t="s">
        <v>541</v>
      </c>
      <c r="C43" s="154" t="s">
        <v>542</v>
      </c>
      <c r="D43" s="132" t="s">
        <v>42</v>
      </c>
      <c r="E43" s="132">
        <v>8536508000</v>
      </c>
      <c r="F43" s="133">
        <v>1</v>
      </c>
      <c r="G43" s="133">
        <v>3</v>
      </c>
      <c r="H43" s="133">
        <v>3</v>
      </c>
      <c r="I43" s="249">
        <v>3</v>
      </c>
      <c r="J43" s="133">
        <v>10</v>
      </c>
    </row>
    <row r="44" spans="1:10" x14ac:dyDescent="0.25">
      <c r="A44" s="244">
        <v>33</v>
      </c>
      <c r="B44" s="131" t="s">
        <v>543</v>
      </c>
      <c r="C44" s="154" t="s">
        <v>544</v>
      </c>
      <c r="D44" s="132" t="s">
        <v>42</v>
      </c>
      <c r="E44" s="132">
        <v>8536508000</v>
      </c>
      <c r="F44" s="133">
        <v>1</v>
      </c>
      <c r="G44" s="133">
        <v>3</v>
      </c>
      <c r="H44" s="133">
        <v>3</v>
      </c>
      <c r="I44" s="249">
        <v>3</v>
      </c>
      <c r="J44" s="133">
        <v>10</v>
      </c>
    </row>
    <row r="45" spans="1:10" x14ac:dyDescent="0.25">
      <c r="A45" s="244">
        <v>34</v>
      </c>
      <c r="B45" s="131" t="s">
        <v>545</v>
      </c>
      <c r="C45" s="154" t="s">
        <v>546</v>
      </c>
      <c r="D45" s="132" t="s">
        <v>42</v>
      </c>
      <c r="E45" s="132">
        <v>8536508000</v>
      </c>
      <c r="F45" s="133">
        <v>1</v>
      </c>
      <c r="G45" s="133">
        <v>3</v>
      </c>
      <c r="H45" s="133">
        <v>3</v>
      </c>
      <c r="I45" s="249">
        <v>3</v>
      </c>
      <c r="J45" s="133">
        <v>10</v>
      </c>
    </row>
    <row r="46" spans="1:10" x14ac:dyDescent="0.25">
      <c r="A46" s="244">
        <v>35</v>
      </c>
      <c r="B46" s="131" t="s">
        <v>547</v>
      </c>
      <c r="C46" s="154" t="s">
        <v>548</v>
      </c>
      <c r="D46" s="132" t="s">
        <v>42</v>
      </c>
      <c r="E46" s="132">
        <v>8301409000</v>
      </c>
      <c r="F46" s="133">
        <v>3</v>
      </c>
      <c r="G46" s="133">
        <v>2</v>
      </c>
      <c r="H46" s="133">
        <v>3</v>
      </c>
      <c r="I46" s="249">
        <v>2</v>
      </c>
      <c r="J46" s="133">
        <v>10</v>
      </c>
    </row>
    <row r="47" spans="1:10" x14ac:dyDescent="0.25">
      <c r="A47" s="244">
        <v>36</v>
      </c>
      <c r="B47" s="131" t="s">
        <v>549</v>
      </c>
      <c r="C47" s="154" t="s">
        <v>550</v>
      </c>
      <c r="D47" s="132" t="s">
        <v>42</v>
      </c>
      <c r="E47" s="132">
        <v>8537109900</v>
      </c>
      <c r="F47" s="133">
        <v>1</v>
      </c>
      <c r="G47" s="133">
        <v>1</v>
      </c>
      <c r="H47" s="133">
        <v>1</v>
      </c>
      <c r="I47" s="249">
        <v>1</v>
      </c>
      <c r="J47" s="133">
        <v>4</v>
      </c>
    </row>
    <row r="48" spans="1:10" x14ac:dyDescent="0.25">
      <c r="A48" s="244">
        <v>37</v>
      </c>
      <c r="B48" s="131" t="s">
        <v>551</v>
      </c>
      <c r="C48" s="154" t="s">
        <v>552</v>
      </c>
      <c r="D48" s="132" t="s">
        <v>42</v>
      </c>
      <c r="E48" s="132">
        <v>8536501907</v>
      </c>
      <c r="F48" s="133">
        <v>1</v>
      </c>
      <c r="G48" s="133">
        <v>1</v>
      </c>
      <c r="H48" s="133"/>
      <c r="I48" s="249">
        <v>1</v>
      </c>
      <c r="J48" s="133">
        <v>3</v>
      </c>
    </row>
    <row r="49" spans="1:10" x14ac:dyDescent="0.25">
      <c r="A49" s="244">
        <v>38</v>
      </c>
      <c r="B49" s="131" t="s">
        <v>553</v>
      </c>
      <c r="C49" s="154" t="s">
        <v>554</v>
      </c>
      <c r="D49" s="132" t="s">
        <v>42</v>
      </c>
      <c r="E49" s="132">
        <v>9026202009</v>
      </c>
      <c r="F49" s="133">
        <v>1</v>
      </c>
      <c r="G49" s="133">
        <v>1</v>
      </c>
      <c r="H49" s="133">
        <v>1</v>
      </c>
      <c r="I49" s="249">
        <v>1</v>
      </c>
      <c r="J49" s="133">
        <v>4</v>
      </c>
    </row>
    <row r="50" spans="1:10" x14ac:dyDescent="0.25">
      <c r="A50" s="244">
        <v>39</v>
      </c>
      <c r="B50" s="131" t="s">
        <v>555</v>
      </c>
      <c r="C50" s="154" t="s">
        <v>556</v>
      </c>
      <c r="D50" s="132" t="s">
        <v>42</v>
      </c>
      <c r="E50" s="132">
        <v>9026202000</v>
      </c>
      <c r="F50" s="133">
        <v>1</v>
      </c>
      <c r="G50" s="133">
        <v>1</v>
      </c>
      <c r="H50" s="133">
        <v>1</v>
      </c>
      <c r="I50" s="249">
        <v>1</v>
      </c>
      <c r="J50" s="133">
        <v>4</v>
      </c>
    </row>
    <row r="51" spans="1:10" x14ac:dyDescent="0.25">
      <c r="A51" s="244">
        <v>40</v>
      </c>
      <c r="B51" s="131" t="s">
        <v>557</v>
      </c>
      <c r="C51" s="154"/>
      <c r="D51" s="132" t="s">
        <v>42</v>
      </c>
      <c r="E51" s="132">
        <v>8536700004</v>
      </c>
      <c r="F51" s="133">
        <v>5</v>
      </c>
      <c r="G51" s="133">
        <v>5</v>
      </c>
      <c r="H51" s="133">
        <v>5</v>
      </c>
      <c r="I51" s="249">
        <v>5</v>
      </c>
      <c r="J51" s="133">
        <v>20</v>
      </c>
    </row>
    <row r="52" spans="1:10" x14ac:dyDescent="0.25">
      <c r="A52" s="244">
        <v>41</v>
      </c>
      <c r="B52" s="131" t="s">
        <v>558</v>
      </c>
      <c r="C52" s="154"/>
      <c r="D52" s="132" t="s">
        <v>42</v>
      </c>
      <c r="E52" s="132">
        <v>8536700004</v>
      </c>
      <c r="F52" s="133">
        <v>5</v>
      </c>
      <c r="G52" s="133">
        <v>5</v>
      </c>
      <c r="H52" s="133">
        <v>5</v>
      </c>
      <c r="I52" s="249">
        <v>5</v>
      </c>
      <c r="J52" s="133">
        <v>20</v>
      </c>
    </row>
    <row r="53" spans="1:10" x14ac:dyDescent="0.25">
      <c r="A53" s="244">
        <v>42</v>
      </c>
      <c r="B53" s="131" t="s">
        <v>559</v>
      </c>
      <c r="C53" s="154"/>
      <c r="D53" s="132" t="s">
        <v>42</v>
      </c>
      <c r="E53" s="132">
        <v>9405109803</v>
      </c>
      <c r="F53" s="133">
        <v>10</v>
      </c>
      <c r="G53" s="133">
        <v>10</v>
      </c>
      <c r="H53" s="133">
        <v>15</v>
      </c>
      <c r="I53" s="249">
        <v>15</v>
      </c>
      <c r="J53" s="133">
        <v>50</v>
      </c>
    </row>
    <row r="54" spans="1:10" x14ac:dyDescent="0.25">
      <c r="A54" s="244">
        <v>43</v>
      </c>
      <c r="B54" s="131" t="s">
        <v>560</v>
      </c>
      <c r="C54" s="163" t="s">
        <v>561</v>
      </c>
      <c r="D54" s="132" t="s">
        <v>42</v>
      </c>
      <c r="E54" s="132">
        <v>8536900100</v>
      </c>
      <c r="F54" s="133">
        <v>5</v>
      </c>
      <c r="G54" s="133">
        <v>5</v>
      </c>
      <c r="H54" s="133">
        <v>5</v>
      </c>
      <c r="I54" s="249">
        <v>5</v>
      </c>
      <c r="J54" s="135">
        <v>20</v>
      </c>
    </row>
    <row r="55" spans="1:10" x14ac:dyDescent="0.25">
      <c r="A55" s="244">
        <v>45</v>
      </c>
      <c r="B55" s="131" t="s">
        <v>562</v>
      </c>
      <c r="C55" s="154" t="s">
        <v>563</v>
      </c>
      <c r="D55" s="132" t="s">
        <v>42</v>
      </c>
      <c r="E55" s="132">
        <v>8536201002</v>
      </c>
      <c r="F55" s="133">
        <v>5</v>
      </c>
      <c r="G55" s="133">
        <v>5</v>
      </c>
      <c r="H55" s="133"/>
      <c r="I55" s="249"/>
      <c r="J55" s="133">
        <v>10</v>
      </c>
    </row>
    <row r="56" spans="1:10" x14ac:dyDescent="0.25">
      <c r="A56" s="244">
        <v>46</v>
      </c>
      <c r="B56" s="131" t="s">
        <v>564</v>
      </c>
      <c r="C56" s="154" t="s">
        <v>565</v>
      </c>
      <c r="D56" s="132" t="s">
        <v>42</v>
      </c>
      <c r="E56" s="132">
        <v>8536201002</v>
      </c>
      <c r="F56" s="133">
        <v>1</v>
      </c>
      <c r="G56" s="133">
        <v>1</v>
      </c>
      <c r="H56" s="133">
        <v>1</v>
      </c>
      <c r="I56" s="249"/>
      <c r="J56" s="133">
        <v>3</v>
      </c>
    </row>
    <row r="57" spans="1:10" x14ac:dyDescent="0.25">
      <c r="A57" s="244"/>
      <c r="B57" s="131"/>
      <c r="C57" s="154"/>
      <c r="D57" s="132"/>
      <c r="E57" s="132"/>
      <c r="F57" s="132"/>
      <c r="G57" s="247"/>
      <c r="H57" s="247"/>
      <c r="I57" s="247"/>
      <c r="J57" s="138"/>
    </row>
    <row r="58" spans="1:10" x14ac:dyDescent="0.25">
      <c r="A58" s="320" t="s">
        <v>566</v>
      </c>
      <c r="B58" s="320"/>
      <c r="C58" s="320"/>
      <c r="D58" s="320"/>
      <c r="E58" s="320"/>
      <c r="F58" s="320"/>
      <c r="G58" s="320"/>
      <c r="H58" s="320"/>
      <c r="I58" s="320"/>
      <c r="J58" s="320"/>
    </row>
    <row r="59" spans="1:10" x14ac:dyDescent="0.25">
      <c r="A59" s="332" t="s">
        <v>482</v>
      </c>
      <c r="B59" s="332" t="s">
        <v>36</v>
      </c>
      <c r="C59" s="332" t="s">
        <v>486</v>
      </c>
      <c r="D59" s="332" t="s">
        <v>38</v>
      </c>
      <c r="E59" s="332" t="s">
        <v>614</v>
      </c>
      <c r="F59" s="338" t="s">
        <v>781</v>
      </c>
      <c r="G59" s="338" t="s">
        <v>782</v>
      </c>
      <c r="H59" s="338" t="s">
        <v>783</v>
      </c>
      <c r="I59" s="338" t="s">
        <v>784</v>
      </c>
      <c r="J59" s="337" t="s">
        <v>785</v>
      </c>
    </row>
    <row r="60" spans="1:10" x14ac:dyDescent="0.25">
      <c r="A60" s="332"/>
      <c r="B60" s="332"/>
      <c r="C60" s="332"/>
      <c r="D60" s="332"/>
      <c r="E60" s="332"/>
      <c r="F60" s="338"/>
      <c r="G60" s="338"/>
      <c r="H60" s="338"/>
      <c r="I60" s="338"/>
      <c r="J60" s="337"/>
    </row>
    <row r="61" spans="1:10" x14ac:dyDescent="0.25">
      <c r="A61" s="248">
        <v>1</v>
      </c>
      <c r="B61" s="139" t="s">
        <v>567</v>
      </c>
      <c r="C61" s="154" t="s">
        <v>568</v>
      </c>
      <c r="D61" s="140" t="s">
        <v>42</v>
      </c>
      <c r="E61" s="132">
        <v>8538909100</v>
      </c>
      <c r="F61" s="132"/>
      <c r="G61" s="132">
        <v>2</v>
      </c>
      <c r="H61" s="132"/>
      <c r="I61" s="132"/>
      <c r="J61" s="141">
        <v>2</v>
      </c>
    </row>
    <row r="62" spans="1:10" x14ac:dyDescent="0.25">
      <c r="A62" s="248">
        <v>2</v>
      </c>
      <c r="B62" s="131" t="s">
        <v>569</v>
      </c>
      <c r="C62" s="154" t="s">
        <v>506</v>
      </c>
      <c r="D62" s="140" t="s">
        <v>42</v>
      </c>
      <c r="E62" s="132">
        <v>8538909100</v>
      </c>
      <c r="F62" s="132">
        <v>2</v>
      </c>
      <c r="G62" s="132"/>
      <c r="H62" s="132">
        <v>2</v>
      </c>
      <c r="I62" s="132"/>
      <c r="J62" s="142">
        <v>4</v>
      </c>
    </row>
    <row r="63" spans="1:10" x14ac:dyDescent="0.25">
      <c r="A63" s="248">
        <v>3</v>
      </c>
      <c r="B63" s="131" t="s">
        <v>509</v>
      </c>
      <c r="C63" s="154" t="s">
        <v>510</v>
      </c>
      <c r="D63" s="140" t="s">
        <v>42</v>
      </c>
      <c r="E63" s="132">
        <v>8538909100</v>
      </c>
      <c r="F63" s="132"/>
      <c r="G63" s="132">
        <v>2</v>
      </c>
      <c r="H63" s="132"/>
      <c r="I63" s="132"/>
      <c r="J63" s="142">
        <v>2</v>
      </c>
    </row>
    <row r="64" spans="1:10" x14ac:dyDescent="0.25">
      <c r="A64" s="248">
        <v>4</v>
      </c>
      <c r="B64" s="143" t="s">
        <v>570</v>
      </c>
      <c r="C64" s="154" t="s">
        <v>571</v>
      </c>
      <c r="D64" s="140" t="s">
        <v>42</v>
      </c>
      <c r="E64" s="132">
        <v>8517620009</v>
      </c>
      <c r="F64" s="132">
        <v>2</v>
      </c>
      <c r="G64" s="132"/>
      <c r="H64" s="132"/>
      <c r="I64" s="132"/>
      <c r="J64" s="144">
        <v>2</v>
      </c>
    </row>
    <row r="65" spans="1:10" x14ac:dyDescent="0.25">
      <c r="A65" s="248">
        <v>5</v>
      </c>
      <c r="B65" s="143" t="s">
        <v>572</v>
      </c>
      <c r="C65" s="154" t="s">
        <v>573</v>
      </c>
      <c r="D65" s="140" t="s">
        <v>42</v>
      </c>
      <c r="E65" s="132">
        <v>8517620009</v>
      </c>
      <c r="F65" s="132"/>
      <c r="G65" s="132">
        <v>3</v>
      </c>
      <c r="H65" s="132"/>
      <c r="I65" s="132"/>
      <c r="J65" s="141">
        <v>3</v>
      </c>
    </row>
    <row r="66" spans="1:10" x14ac:dyDescent="0.25">
      <c r="A66" s="145"/>
      <c r="B66" s="146" t="s">
        <v>321</v>
      </c>
      <c r="C66" s="145"/>
      <c r="D66" s="145"/>
      <c r="E66" s="145"/>
      <c r="F66" s="146"/>
      <c r="G66" s="147"/>
      <c r="H66" s="147"/>
      <c r="I66" s="147"/>
      <c r="J66" s="147"/>
    </row>
    <row r="67" spans="1:10" x14ac:dyDescent="0.25">
      <c r="A67" s="148"/>
      <c r="B67" s="149" t="s">
        <v>788</v>
      </c>
      <c r="C67" s="146"/>
      <c r="D67" s="146"/>
      <c r="E67" s="146"/>
      <c r="F67" s="146"/>
      <c r="G67" s="146"/>
      <c r="H67" s="146"/>
      <c r="I67" s="146"/>
      <c r="J67" s="146"/>
    </row>
    <row r="68" spans="1:10" x14ac:dyDescent="0.25">
      <c r="A68" s="148"/>
      <c r="B68" s="343" t="s">
        <v>798</v>
      </c>
      <c r="C68" s="343"/>
      <c r="D68" s="343"/>
      <c r="E68" s="343"/>
      <c r="F68" s="343"/>
      <c r="G68" s="343"/>
      <c r="H68" s="343"/>
      <c r="I68" s="343"/>
      <c r="J68" s="343"/>
    </row>
    <row r="69" spans="1:10" x14ac:dyDescent="0.25">
      <c r="A69" s="332" t="s">
        <v>482</v>
      </c>
      <c r="B69" s="332" t="s">
        <v>36</v>
      </c>
      <c r="C69" s="332" t="s">
        <v>486</v>
      </c>
      <c r="D69" s="332" t="s">
        <v>38</v>
      </c>
      <c r="E69" s="332" t="s">
        <v>614</v>
      </c>
      <c r="F69" s="338" t="s">
        <v>781</v>
      </c>
      <c r="G69" s="338" t="s">
        <v>782</v>
      </c>
      <c r="H69" s="338" t="s">
        <v>783</v>
      </c>
      <c r="I69" s="338" t="s">
        <v>784</v>
      </c>
      <c r="J69" s="337" t="s">
        <v>785</v>
      </c>
    </row>
    <row r="70" spans="1:10" x14ac:dyDescent="0.25">
      <c r="A70" s="332"/>
      <c r="B70" s="332"/>
      <c r="C70" s="332"/>
      <c r="D70" s="332"/>
      <c r="E70" s="332"/>
      <c r="F70" s="338"/>
      <c r="G70" s="338"/>
      <c r="H70" s="338"/>
      <c r="I70" s="338"/>
      <c r="J70" s="337"/>
    </row>
    <row r="71" spans="1:10" ht="24" x14ac:dyDescent="0.25">
      <c r="A71" s="248">
        <v>1</v>
      </c>
      <c r="B71" s="154" t="s">
        <v>574</v>
      </c>
      <c r="C71" s="131" t="s">
        <v>1187</v>
      </c>
      <c r="D71" s="155" t="s">
        <v>42</v>
      </c>
      <c r="E71" s="145">
        <v>8504409000</v>
      </c>
      <c r="F71" s="248">
        <v>1</v>
      </c>
      <c r="G71" s="248"/>
      <c r="H71" s="248"/>
      <c r="I71" s="248"/>
      <c r="J71" s="133">
        <v>1</v>
      </c>
    </row>
    <row r="72" spans="1:10" x14ac:dyDescent="0.25">
      <c r="A72" s="248">
        <v>2</v>
      </c>
      <c r="B72" s="154" t="s">
        <v>575</v>
      </c>
      <c r="C72" s="154" t="s">
        <v>576</v>
      </c>
      <c r="D72" s="156" t="s">
        <v>42</v>
      </c>
      <c r="E72" s="145">
        <v>8536490000</v>
      </c>
      <c r="F72" s="157">
        <v>1</v>
      </c>
      <c r="G72" s="133"/>
      <c r="H72" s="133">
        <v>1</v>
      </c>
      <c r="I72" s="249"/>
      <c r="J72" s="133">
        <v>2</v>
      </c>
    </row>
    <row r="73" spans="1:10" x14ac:dyDescent="0.25">
      <c r="A73" s="248">
        <v>3</v>
      </c>
      <c r="B73" s="154" t="s">
        <v>577</v>
      </c>
      <c r="C73" s="154" t="s">
        <v>578</v>
      </c>
      <c r="D73" s="156" t="s">
        <v>42</v>
      </c>
      <c r="E73" s="145">
        <v>8536490000</v>
      </c>
      <c r="F73" s="157">
        <v>1</v>
      </c>
      <c r="G73" s="133">
        <v>1</v>
      </c>
      <c r="H73" s="133">
        <v>1</v>
      </c>
      <c r="I73" s="249"/>
      <c r="J73" s="133">
        <v>3</v>
      </c>
    </row>
    <row r="74" spans="1:10" ht="24" x14ac:dyDescent="0.25">
      <c r="A74" s="248">
        <v>4</v>
      </c>
      <c r="B74" s="154" t="s">
        <v>579</v>
      </c>
      <c r="C74" s="131" t="s">
        <v>580</v>
      </c>
      <c r="D74" s="155" t="s">
        <v>42</v>
      </c>
      <c r="E74" s="145">
        <v>8536501101</v>
      </c>
      <c r="F74" s="157">
        <v>1</v>
      </c>
      <c r="G74" s="133">
        <v>1</v>
      </c>
      <c r="H74" s="133">
        <v>1</v>
      </c>
      <c r="I74" s="249"/>
      <c r="J74" s="133">
        <v>3</v>
      </c>
    </row>
    <row r="75" spans="1:10" x14ac:dyDescent="0.25">
      <c r="A75" s="248">
        <v>6</v>
      </c>
      <c r="B75" s="154" t="s">
        <v>581</v>
      </c>
      <c r="C75" s="154" t="s">
        <v>582</v>
      </c>
      <c r="D75" s="156" t="s">
        <v>42</v>
      </c>
      <c r="E75" s="145">
        <v>8471490000</v>
      </c>
      <c r="F75" s="157"/>
      <c r="G75" s="133">
        <v>1</v>
      </c>
      <c r="H75" s="133"/>
      <c r="I75" s="249"/>
      <c r="J75" s="133">
        <v>1</v>
      </c>
    </row>
    <row r="76" spans="1:10" x14ac:dyDescent="0.25">
      <c r="A76" s="248">
        <v>7</v>
      </c>
      <c r="B76" s="154" t="s">
        <v>484</v>
      </c>
      <c r="C76" s="154" t="s">
        <v>583</v>
      </c>
      <c r="D76" s="156" t="s">
        <v>42</v>
      </c>
      <c r="E76" s="145">
        <v>8536411000</v>
      </c>
      <c r="F76" s="157">
        <v>1</v>
      </c>
      <c r="G76" s="133">
        <v>1</v>
      </c>
      <c r="H76" s="133"/>
      <c r="I76" s="249"/>
      <c r="J76" s="133">
        <v>2</v>
      </c>
    </row>
    <row r="77" spans="1:10" x14ac:dyDescent="0.25">
      <c r="A77" s="248">
        <v>8</v>
      </c>
      <c r="B77" s="154" t="s">
        <v>584</v>
      </c>
      <c r="C77" s="165" t="s">
        <v>585</v>
      </c>
      <c r="D77" s="156" t="s">
        <v>42</v>
      </c>
      <c r="E77" s="145">
        <v>8536508000</v>
      </c>
      <c r="F77" s="157">
        <v>2</v>
      </c>
      <c r="G77" s="133"/>
      <c r="H77" s="133">
        <v>2</v>
      </c>
      <c r="I77" s="249"/>
      <c r="J77" s="133">
        <v>4</v>
      </c>
    </row>
    <row r="78" spans="1:10" x14ac:dyDescent="0.25">
      <c r="A78" s="248">
        <v>9</v>
      </c>
      <c r="B78" s="154" t="s">
        <v>579</v>
      </c>
      <c r="C78" s="165" t="s">
        <v>586</v>
      </c>
      <c r="D78" s="156" t="s">
        <v>42</v>
      </c>
      <c r="E78" s="145">
        <v>8536501101</v>
      </c>
      <c r="F78" s="157">
        <v>1</v>
      </c>
      <c r="G78" s="133">
        <v>1</v>
      </c>
      <c r="H78" s="133">
        <v>1</v>
      </c>
      <c r="I78" s="249"/>
      <c r="J78" s="133">
        <v>3</v>
      </c>
    </row>
    <row r="79" spans="1:10" x14ac:dyDescent="0.25">
      <c r="A79" s="248">
        <v>10</v>
      </c>
      <c r="B79" s="154" t="s">
        <v>587</v>
      </c>
      <c r="C79" s="131" t="s">
        <v>588</v>
      </c>
      <c r="D79" s="155" t="s">
        <v>42</v>
      </c>
      <c r="E79" s="145">
        <v>8536508000</v>
      </c>
      <c r="F79" s="157">
        <v>3</v>
      </c>
      <c r="G79" s="133">
        <v>2</v>
      </c>
      <c r="H79" s="133"/>
      <c r="I79" s="249"/>
      <c r="J79" s="133">
        <v>5</v>
      </c>
    </row>
    <row r="80" spans="1:10" x14ac:dyDescent="0.25">
      <c r="A80" s="248">
        <v>11</v>
      </c>
      <c r="B80" s="154" t="s">
        <v>589</v>
      </c>
      <c r="C80" s="131" t="s">
        <v>590</v>
      </c>
      <c r="D80" s="155" t="s">
        <v>42</v>
      </c>
      <c r="E80" s="145">
        <v>8538909100</v>
      </c>
      <c r="F80" s="157">
        <v>1</v>
      </c>
      <c r="G80" s="133">
        <v>1</v>
      </c>
      <c r="H80" s="133"/>
      <c r="I80" s="249"/>
      <c r="J80" s="133">
        <v>2</v>
      </c>
    </row>
    <row r="81" spans="1:11" x14ac:dyDescent="0.25">
      <c r="A81" s="248">
        <v>12</v>
      </c>
      <c r="B81" s="154" t="s">
        <v>591</v>
      </c>
      <c r="C81" s="131" t="s">
        <v>592</v>
      </c>
      <c r="D81" s="155" t="s">
        <v>42</v>
      </c>
      <c r="E81" s="145">
        <v>8538909100</v>
      </c>
      <c r="F81" s="157">
        <v>1</v>
      </c>
      <c r="G81" s="133">
        <v>1</v>
      </c>
      <c r="H81" s="133"/>
      <c r="I81" s="249"/>
      <c r="J81" s="133">
        <v>2</v>
      </c>
    </row>
    <row r="82" spans="1:11" ht="48" x14ac:dyDescent="0.25">
      <c r="A82" s="248">
        <v>13</v>
      </c>
      <c r="B82" s="154" t="s">
        <v>0</v>
      </c>
      <c r="C82" s="131" t="s">
        <v>1</v>
      </c>
      <c r="D82" s="155" t="s">
        <v>42</v>
      </c>
      <c r="E82" s="158">
        <v>8536508000</v>
      </c>
      <c r="F82" s="157">
        <v>1</v>
      </c>
      <c r="G82" s="134">
        <v>1</v>
      </c>
      <c r="H82" s="134">
        <v>1</v>
      </c>
      <c r="I82" s="159">
        <v>1</v>
      </c>
      <c r="J82" s="133">
        <v>4</v>
      </c>
    </row>
    <row r="83" spans="1:11" ht="36" x14ac:dyDescent="0.25">
      <c r="A83" s="248">
        <v>14</v>
      </c>
      <c r="B83" s="154" t="s">
        <v>2</v>
      </c>
      <c r="C83" s="131" t="s">
        <v>794</v>
      </c>
      <c r="D83" s="155" t="s">
        <v>42</v>
      </c>
      <c r="E83" s="158">
        <v>8536501907</v>
      </c>
      <c r="F83" s="157">
        <v>1</v>
      </c>
      <c r="G83" s="133">
        <v>1</v>
      </c>
      <c r="H83" s="133"/>
      <c r="I83" s="249"/>
      <c r="J83" s="133">
        <v>2</v>
      </c>
    </row>
    <row r="84" spans="1:11" x14ac:dyDescent="0.25">
      <c r="A84" s="248">
        <v>15</v>
      </c>
      <c r="B84" s="154" t="s">
        <v>3</v>
      </c>
      <c r="C84" s="131" t="s">
        <v>4</v>
      </c>
      <c r="D84" s="155" t="s">
        <v>42</v>
      </c>
      <c r="E84" s="158">
        <v>8517620009</v>
      </c>
      <c r="F84" s="157">
        <v>1</v>
      </c>
      <c r="G84" s="133">
        <v>1</v>
      </c>
      <c r="H84" s="133"/>
      <c r="I84" s="249"/>
      <c r="J84" s="133">
        <v>2</v>
      </c>
    </row>
    <row r="85" spans="1:11" x14ac:dyDescent="0.25">
      <c r="A85" s="248">
        <v>16</v>
      </c>
      <c r="B85" s="154" t="s">
        <v>5</v>
      </c>
      <c r="C85" s="131" t="s">
        <v>6</v>
      </c>
      <c r="D85" s="155" t="s">
        <v>42</v>
      </c>
      <c r="E85" s="158">
        <v>9025192000</v>
      </c>
      <c r="F85" s="157">
        <v>1</v>
      </c>
      <c r="G85" s="133">
        <v>1</v>
      </c>
      <c r="H85" s="133"/>
      <c r="I85" s="249"/>
      <c r="J85" s="133">
        <v>2</v>
      </c>
    </row>
    <row r="86" spans="1:11" ht="24" x14ac:dyDescent="0.25">
      <c r="A86" s="248">
        <v>17</v>
      </c>
      <c r="B86" s="154" t="s">
        <v>7</v>
      </c>
      <c r="C86" s="131" t="s">
        <v>795</v>
      </c>
      <c r="D86" s="155" t="s">
        <v>42</v>
      </c>
      <c r="E86" s="158">
        <v>9025192000</v>
      </c>
      <c r="F86" s="157">
        <v>2</v>
      </c>
      <c r="G86" s="133"/>
      <c r="H86" s="133">
        <v>2</v>
      </c>
      <c r="I86" s="249"/>
      <c r="J86" s="133">
        <v>4</v>
      </c>
    </row>
    <row r="87" spans="1:11" ht="24" x14ac:dyDescent="0.25">
      <c r="A87" s="248">
        <v>18</v>
      </c>
      <c r="B87" s="154" t="s">
        <v>8</v>
      </c>
      <c r="C87" s="131" t="s">
        <v>9</v>
      </c>
      <c r="D87" s="155" t="s">
        <v>42</v>
      </c>
      <c r="E87" s="158">
        <v>9025192000</v>
      </c>
      <c r="F87" s="157">
        <v>1</v>
      </c>
      <c r="G87" s="133">
        <v>1</v>
      </c>
      <c r="H87" s="133">
        <v>1</v>
      </c>
      <c r="I87" s="249">
        <v>1</v>
      </c>
      <c r="J87" s="133">
        <v>4</v>
      </c>
    </row>
    <row r="88" spans="1:11" ht="24" x14ac:dyDescent="0.25">
      <c r="A88" s="248">
        <v>19</v>
      </c>
      <c r="B88" s="154" t="s">
        <v>485</v>
      </c>
      <c r="C88" s="131" t="s">
        <v>796</v>
      </c>
      <c r="D88" s="155" t="s">
        <v>42</v>
      </c>
      <c r="E88" s="158">
        <v>8516108000</v>
      </c>
      <c r="F88" s="157">
        <v>3</v>
      </c>
      <c r="G88" s="133"/>
      <c r="H88" s="133">
        <v>3</v>
      </c>
      <c r="I88" s="249"/>
      <c r="J88" s="133">
        <v>6</v>
      </c>
    </row>
    <row r="89" spans="1:11" x14ac:dyDescent="0.25">
      <c r="A89" s="248">
        <v>20</v>
      </c>
      <c r="B89" s="154" t="s">
        <v>10</v>
      </c>
      <c r="C89" s="131" t="s">
        <v>583</v>
      </c>
      <c r="D89" s="155" t="s">
        <v>42</v>
      </c>
      <c r="E89" s="158">
        <v>9025192000</v>
      </c>
      <c r="F89" s="157">
        <v>1</v>
      </c>
      <c r="G89" s="133"/>
      <c r="H89" s="133"/>
      <c r="I89" s="249"/>
      <c r="J89" s="133">
        <v>1</v>
      </c>
    </row>
    <row r="90" spans="1:11" x14ac:dyDescent="0.25">
      <c r="A90" s="160"/>
      <c r="B90" s="147" t="s">
        <v>321</v>
      </c>
      <c r="C90" s="161"/>
      <c r="D90" s="148"/>
      <c r="E90" s="145"/>
      <c r="F90" s="145"/>
      <c r="G90" s="146"/>
      <c r="H90" s="146"/>
      <c r="I90" s="146"/>
      <c r="J90" s="145"/>
    </row>
    <row r="91" spans="1:11" x14ac:dyDescent="0.25">
      <c r="A91" s="160"/>
      <c r="B91" s="147" t="s">
        <v>321</v>
      </c>
      <c r="C91" s="161"/>
      <c r="D91" s="148"/>
      <c r="E91" s="145"/>
      <c r="F91" s="145"/>
      <c r="G91" s="146"/>
      <c r="H91" s="146"/>
      <c r="I91" s="146"/>
      <c r="J91" s="145"/>
      <c r="K91">
        <v>1000</v>
      </c>
    </row>
    <row r="92" spans="1:11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</row>
    <row r="93" spans="1:11" ht="17.25" customHeight="1" x14ac:dyDescent="0.25">
      <c r="A93" s="81"/>
      <c r="B93" s="81"/>
      <c r="C93" s="339" t="s">
        <v>617</v>
      </c>
      <c r="D93" s="339"/>
      <c r="E93" s="339"/>
      <c r="F93" s="81"/>
      <c r="G93" s="153" t="s">
        <v>789</v>
      </c>
      <c r="H93" s="81"/>
      <c r="I93" s="81"/>
      <c r="J93" s="81"/>
    </row>
    <row r="94" spans="1:11" ht="17.25" customHeight="1" x14ac:dyDescent="0.25">
      <c r="A94" s="81"/>
      <c r="B94" s="81"/>
      <c r="C94" s="342" t="s">
        <v>790</v>
      </c>
      <c r="D94" s="342"/>
      <c r="E94" s="342"/>
      <c r="F94" s="151"/>
      <c r="G94" s="152" t="s">
        <v>791</v>
      </c>
      <c r="H94" s="81"/>
      <c r="I94" s="81"/>
      <c r="J94" s="81"/>
    </row>
    <row r="95" spans="1:11" ht="17.25" customHeight="1" x14ac:dyDescent="0.25">
      <c r="A95" s="81"/>
      <c r="B95" s="81"/>
      <c r="C95" s="339" t="s">
        <v>792</v>
      </c>
      <c r="D95" s="339"/>
      <c r="E95" s="339"/>
      <c r="F95" s="239"/>
      <c r="G95" s="153" t="s">
        <v>793</v>
      </c>
      <c r="H95" s="81"/>
      <c r="I95" s="81"/>
      <c r="J95" s="81"/>
    </row>
  </sheetData>
  <mergeCells count="44">
    <mergeCell ref="J69:J70"/>
    <mergeCell ref="B68:J68"/>
    <mergeCell ref="F69:F70"/>
    <mergeCell ref="C93:E93"/>
    <mergeCell ref="G69:G70"/>
    <mergeCell ref="C59:C60"/>
    <mergeCell ref="D59:D60"/>
    <mergeCell ref="E59:E60"/>
    <mergeCell ref="F59:F60"/>
    <mergeCell ref="G59:G60"/>
    <mergeCell ref="C95:E95"/>
    <mergeCell ref="A11:J11"/>
    <mergeCell ref="A58:J58"/>
    <mergeCell ref="A59:A60"/>
    <mergeCell ref="B59:B60"/>
    <mergeCell ref="H59:H60"/>
    <mergeCell ref="I59:I60"/>
    <mergeCell ref="J59:J60"/>
    <mergeCell ref="A69:A70"/>
    <mergeCell ref="B69:B70"/>
    <mergeCell ref="C69:C70"/>
    <mergeCell ref="D69:D70"/>
    <mergeCell ref="E69:E70"/>
    <mergeCell ref="H69:H70"/>
    <mergeCell ref="C94:E94"/>
    <mergeCell ref="I69:I70"/>
    <mergeCell ref="A8:A10"/>
    <mergeCell ref="B8:B10"/>
    <mergeCell ref="C8:C10"/>
    <mergeCell ref="D8:D10"/>
    <mergeCell ref="A7:J7"/>
    <mergeCell ref="J8:J10"/>
    <mergeCell ref="I8:I9"/>
    <mergeCell ref="E8:E10"/>
    <mergeCell ref="F8:F9"/>
    <mergeCell ref="G8:G9"/>
    <mergeCell ref="H8:H9"/>
    <mergeCell ref="I1:J1"/>
    <mergeCell ref="B2:E2"/>
    <mergeCell ref="B4:E4"/>
    <mergeCell ref="I4:J4"/>
    <mergeCell ref="B5:E5"/>
    <mergeCell ref="I5:J5"/>
    <mergeCell ref="B1:E1"/>
  </mergeCells>
  <phoneticPr fontId="9" type="noConversion"/>
  <pageMargins left="0.59" right="0.36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view="pageBreakPreview" zoomScale="115" zoomScaleSheetLayoutView="115" workbookViewId="0">
      <selection activeCell="J1" sqref="J1"/>
    </sheetView>
  </sheetViews>
  <sheetFormatPr defaultRowHeight="15" x14ac:dyDescent="0.25"/>
  <cols>
    <col min="1" max="1" width="4.85546875" style="196" customWidth="1"/>
    <col min="2" max="2" width="22.28515625" style="196" customWidth="1"/>
    <col min="3" max="3" width="6.5703125" style="196" customWidth="1"/>
    <col min="4" max="4" width="11.5703125" style="196" customWidth="1"/>
    <col min="5" max="5" width="8" style="198" customWidth="1"/>
    <col min="6" max="6" width="8.140625" style="198" customWidth="1"/>
    <col min="7" max="7" width="9.28515625" style="198" customWidth="1"/>
    <col min="8" max="8" width="9.42578125" style="198" customWidth="1"/>
    <col min="9" max="9" width="10.85546875" style="198" customWidth="1"/>
    <col min="10" max="10" width="14" customWidth="1"/>
  </cols>
  <sheetData>
    <row r="1" spans="1:9" x14ac:dyDescent="0.25">
      <c r="A1" s="304" t="s">
        <v>400</v>
      </c>
      <c r="B1" s="304"/>
      <c r="C1" s="304"/>
      <c r="D1" s="304"/>
      <c r="E1" s="253"/>
      <c r="F1" s="260"/>
      <c r="G1" s="199"/>
      <c r="H1" s="344" t="s">
        <v>776</v>
      </c>
      <c r="I1" s="344"/>
    </row>
    <row r="2" spans="1:9" x14ac:dyDescent="0.25">
      <c r="A2" s="304" t="s">
        <v>777</v>
      </c>
      <c r="B2" s="304"/>
      <c r="C2" s="304"/>
      <c r="D2" s="304"/>
      <c r="E2" s="253"/>
      <c r="F2" s="260"/>
      <c r="G2" s="199"/>
      <c r="H2" s="344" t="s">
        <v>59</v>
      </c>
      <c r="I2" s="344"/>
    </row>
    <row r="3" spans="1:9" x14ac:dyDescent="0.25">
      <c r="A3" s="243"/>
      <c r="B3" s="243"/>
      <c r="C3" s="243"/>
      <c r="D3" s="81"/>
      <c r="E3" s="253"/>
      <c r="F3" s="260"/>
      <c r="G3" s="199"/>
      <c r="H3" s="253"/>
      <c r="I3" s="253"/>
    </row>
    <row r="4" spans="1:9" x14ac:dyDescent="0.25">
      <c r="A4" s="304" t="s">
        <v>778</v>
      </c>
      <c r="B4" s="304"/>
      <c r="C4" s="304"/>
      <c r="D4" s="304"/>
      <c r="E4" s="253"/>
      <c r="F4" s="260"/>
      <c r="G4" s="200"/>
      <c r="H4" s="344" t="s">
        <v>779</v>
      </c>
      <c r="I4" s="344"/>
    </row>
    <row r="5" spans="1:9" x14ac:dyDescent="0.25">
      <c r="A5" s="304" t="s">
        <v>780</v>
      </c>
      <c r="B5" s="304"/>
      <c r="C5" s="304"/>
      <c r="D5" s="304"/>
      <c r="E5" s="253"/>
      <c r="F5" s="260"/>
      <c r="G5" s="200"/>
      <c r="H5" s="344" t="s">
        <v>780</v>
      </c>
      <c r="I5" s="344"/>
    </row>
    <row r="6" spans="1:9" x14ac:dyDescent="0.25">
      <c r="A6" s="81"/>
      <c r="B6" s="81"/>
      <c r="C6" s="81"/>
      <c r="D6" s="81"/>
      <c r="E6" s="253"/>
      <c r="F6" s="253"/>
      <c r="G6" s="261"/>
      <c r="H6" s="261"/>
      <c r="I6" s="260"/>
    </row>
    <row r="7" spans="1:9" x14ac:dyDescent="0.25">
      <c r="A7" s="305" t="s">
        <v>1118</v>
      </c>
      <c r="B7" s="305"/>
      <c r="C7" s="305"/>
      <c r="D7" s="305"/>
      <c r="E7" s="305"/>
      <c r="F7" s="305"/>
      <c r="G7" s="305"/>
      <c r="H7" s="305"/>
      <c r="I7" s="305"/>
    </row>
    <row r="8" spans="1:9" x14ac:dyDescent="0.25">
      <c r="A8" s="127"/>
      <c r="B8" s="127"/>
      <c r="C8" s="127"/>
      <c r="D8" s="127"/>
      <c r="E8" s="199"/>
      <c r="F8" s="199"/>
      <c r="G8" s="199"/>
      <c r="H8" s="199"/>
      <c r="I8" s="260"/>
    </row>
    <row r="9" spans="1:9" s="170" customFormat="1" x14ac:dyDescent="0.25">
      <c r="A9" s="345" t="s">
        <v>402</v>
      </c>
      <c r="B9" s="345" t="s">
        <v>36</v>
      </c>
      <c r="C9" s="244" t="s">
        <v>799</v>
      </c>
      <c r="D9" s="244" t="s">
        <v>800</v>
      </c>
      <c r="E9" s="350" t="s">
        <v>781</v>
      </c>
      <c r="F9" s="350" t="s">
        <v>782</v>
      </c>
      <c r="G9" s="350" t="s">
        <v>783</v>
      </c>
      <c r="H9" s="350" t="s">
        <v>784</v>
      </c>
      <c r="I9" s="350" t="s">
        <v>809</v>
      </c>
    </row>
    <row r="10" spans="1:9" s="170" customFormat="1" x14ac:dyDescent="0.25">
      <c r="A10" s="348"/>
      <c r="B10" s="348"/>
      <c r="C10" s="244" t="s">
        <v>810</v>
      </c>
      <c r="D10" s="244" t="s">
        <v>614</v>
      </c>
      <c r="E10" s="350"/>
      <c r="F10" s="350"/>
      <c r="G10" s="350"/>
      <c r="H10" s="350"/>
      <c r="I10" s="350"/>
    </row>
    <row r="11" spans="1:9" s="170" customFormat="1" x14ac:dyDescent="0.25">
      <c r="A11" s="349"/>
      <c r="B11" s="349"/>
      <c r="C11" s="244"/>
      <c r="D11" s="244"/>
      <c r="E11" s="248" t="s">
        <v>600</v>
      </c>
      <c r="F11" s="248" t="s">
        <v>600</v>
      </c>
      <c r="G11" s="248" t="s">
        <v>600</v>
      </c>
      <c r="H11" s="248" t="s">
        <v>600</v>
      </c>
      <c r="I11" s="249" t="s">
        <v>600</v>
      </c>
    </row>
    <row r="12" spans="1:9" x14ac:dyDescent="0.25">
      <c r="A12" s="305" t="s">
        <v>1117</v>
      </c>
      <c r="B12" s="305"/>
      <c r="C12" s="305"/>
      <c r="D12" s="305"/>
      <c r="E12" s="305"/>
      <c r="F12" s="305"/>
      <c r="G12" s="305"/>
      <c r="H12" s="305"/>
      <c r="I12" s="305"/>
    </row>
    <row r="13" spans="1:9" x14ac:dyDescent="0.25">
      <c r="A13" s="345">
        <v>1</v>
      </c>
      <c r="B13" s="174" t="s">
        <v>801</v>
      </c>
      <c r="C13" s="175" t="s">
        <v>472</v>
      </c>
      <c r="D13" s="345">
        <v>8539500000</v>
      </c>
      <c r="E13" s="252"/>
      <c r="F13" s="250"/>
      <c r="G13" s="250"/>
      <c r="H13" s="250"/>
      <c r="I13" s="250" t="s">
        <v>472</v>
      </c>
    </row>
    <row r="14" spans="1:9" x14ac:dyDescent="0.25">
      <c r="A14" s="348"/>
      <c r="B14" s="244" t="s">
        <v>802</v>
      </c>
      <c r="C14" s="244" t="s">
        <v>47</v>
      </c>
      <c r="D14" s="348"/>
      <c r="E14" s="249">
        <v>100</v>
      </c>
      <c r="F14" s="249">
        <v>100</v>
      </c>
      <c r="G14" s="249">
        <v>50</v>
      </c>
      <c r="H14" s="249">
        <v>50</v>
      </c>
      <c r="I14" s="249">
        <v>300</v>
      </c>
    </row>
    <row r="15" spans="1:9" x14ac:dyDescent="0.25">
      <c r="A15" s="349"/>
      <c r="B15" s="244" t="s">
        <v>803</v>
      </c>
      <c r="C15" s="244" t="s">
        <v>47</v>
      </c>
      <c r="D15" s="349"/>
      <c r="E15" s="249">
        <v>50</v>
      </c>
      <c r="F15" s="249"/>
      <c r="G15" s="249"/>
      <c r="H15" s="249">
        <v>50</v>
      </c>
      <c r="I15" s="249">
        <v>100</v>
      </c>
    </row>
    <row r="16" spans="1:9" x14ac:dyDescent="0.25">
      <c r="A16" s="345">
        <v>2</v>
      </c>
      <c r="B16" s="244" t="s">
        <v>804</v>
      </c>
      <c r="C16" s="244" t="s">
        <v>472</v>
      </c>
      <c r="D16" s="345">
        <v>9405401002</v>
      </c>
      <c r="E16" s="249"/>
      <c r="F16" s="249"/>
      <c r="G16" s="249"/>
      <c r="H16" s="249"/>
      <c r="I16" s="249"/>
    </row>
    <row r="17" spans="1:9" x14ac:dyDescent="0.25">
      <c r="A17" s="346"/>
      <c r="B17" s="244" t="s">
        <v>805</v>
      </c>
      <c r="C17" s="244" t="s">
        <v>47</v>
      </c>
      <c r="D17" s="346"/>
      <c r="E17" s="249">
        <v>25</v>
      </c>
      <c r="F17" s="249"/>
      <c r="G17" s="249"/>
      <c r="H17" s="249">
        <v>25</v>
      </c>
      <c r="I17" s="249">
        <v>50</v>
      </c>
    </row>
    <row r="18" spans="1:9" x14ac:dyDescent="0.25">
      <c r="A18" s="346"/>
      <c r="B18" s="244" t="s">
        <v>806</v>
      </c>
      <c r="C18" s="244" t="s">
        <v>47</v>
      </c>
      <c r="D18" s="346"/>
      <c r="E18" s="249">
        <v>30</v>
      </c>
      <c r="F18" s="249">
        <v>30</v>
      </c>
      <c r="G18" s="249">
        <v>30</v>
      </c>
      <c r="H18" s="249">
        <v>10</v>
      </c>
      <c r="I18" s="249">
        <v>50</v>
      </c>
    </row>
    <row r="19" spans="1:9" x14ac:dyDescent="0.25">
      <c r="A19" s="346"/>
      <c r="B19" s="244" t="s">
        <v>807</v>
      </c>
      <c r="C19" s="244" t="s">
        <v>47</v>
      </c>
      <c r="D19" s="346"/>
      <c r="E19" s="249">
        <v>15</v>
      </c>
      <c r="F19" s="249">
        <v>15</v>
      </c>
      <c r="G19" s="249">
        <v>15</v>
      </c>
      <c r="H19" s="249">
        <v>5</v>
      </c>
      <c r="I19" s="249">
        <v>50</v>
      </c>
    </row>
    <row r="20" spans="1:9" x14ac:dyDescent="0.25">
      <c r="A20" s="346"/>
      <c r="B20" s="244" t="s">
        <v>808</v>
      </c>
      <c r="C20" s="244" t="s">
        <v>47</v>
      </c>
      <c r="D20" s="346"/>
      <c r="E20" s="249">
        <v>5</v>
      </c>
      <c r="F20" s="249"/>
      <c r="G20" s="249">
        <v>5</v>
      </c>
      <c r="H20" s="249"/>
      <c r="I20" s="249">
        <v>10</v>
      </c>
    </row>
    <row r="21" spans="1:9" s="169" customFormat="1" x14ac:dyDescent="0.25">
      <c r="A21" s="347"/>
      <c r="B21" s="147" t="s">
        <v>321</v>
      </c>
      <c r="C21" s="147"/>
      <c r="D21" s="347"/>
      <c r="E21" s="181"/>
      <c r="F21" s="167"/>
      <c r="G21" s="181"/>
      <c r="H21" s="181"/>
      <c r="I21" s="181"/>
    </row>
    <row r="22" spans="1:9" x14ac:dyDescent="0.25">
      <c r="A22" s="340" t="s">
        <v>1188</v>
      </c>
      <c r="B22" s="341"/>
      <c r="C22" s="341"/>
      <c r="D22" s="341"/>
      <c r="E22" s="341"/>
      <c r="F22" s="341"/>
      <c r="G22" s="341"/>
      <c r="H22" s="341"/>
      <c r="I22" s="341"/>
    </row>
    <row r="23" spans="1:9" x14ac:dyDescent="0.25">
      <c r="A23" s="262">
        <v>1</v>
      </c>
      <c r="B23" s="178" t="s">
        <v>933</v>
      </c>
      <c r="C23" s="244" t="s">
        <v>47</v>
      </c>
      <c r="D23" s="249">
        <v>8545200009</v>
      </c>
      <c r="E23" s="244">
        <v>425</v>
      </c>
      <c r="F23" s="244">
        <v>425</v>
      </c>
      <c r="G23" s="244">
        <v>425</v>
      </c>
      <c r="H23" s="244">
        <v>425</v>
      </c>
      <c r="I23" s="249">
        <v>1700</v>
      </c>
    </row>
    <row r="24" spans="1:9" x14ac:dyDescent="0.25">
      <c r="A24" s="183"/>
      <c r="B24" s="186" t="s">
        <v>931</v>
      </c>
      <c r="C24" s="244" t="s">
        <v>47</v>
      </c>
      <c r="D24" s="250"/>
      <c r="E24" s="263"/>
      <c r="F24" s="244"/>
      <c r="G24" s="244"/>
      <c r="H24" s="244"/>
      <c r="I24" s="244"/>
    </row>
    <row r="25" spans="1:9" x14ac:dyDescent="0.25">
      <c r="A25" s="183">
        <v>2</v>
      </c>
      <c r="B25" s="178" t="s">
        <v>1189</v>
      </c>
      <c r="C25" s="244" t="s">
        <v>47</v>
      </c>
      <c r="D25" s="250">
        <v>8545200009</v>
      </c>
      <c r="E25" s="244">
        <v>85</v>
      </c>
      <c r="F25" s="244">
        <v>85</v>
      </c>
      <c r="G25" s="244">
        <v>85</v>
      </c>
      <c r="H25" s="244">
        <v>80</v>
      </c>
      <c r="I25" s="249">
        <v>335</v>
      </c>
    </row>
    <row r="26" spans="1:9" x14ac:dyDescent="0.25">
      <c r="A26" s="183"/>
      <c r="B26" s="186" t="s">
        <v>937</v>
      </c>
      <c r="C26" s="244" t="s">
        <v>47</v>
      </c>
      <c r="D26" s="250"/>
      <c r="E26" s="244"/>
      <c r="F26" s="244"/>
      <c r="G26" s="244"/>
      <c r="H26" s="244"/>
      <c r="I26" s="249"/>
    </row>
    <row r="27" spans="1:9" x14ac:dyDescent="0.25">
      <c r="A27" s="183">
        <v>3</v>
      </c>
      <c r="B27" s="178" t="s">
        <v>938</v>
      </c>
      <c r="C27" s="244" t="s">
        <v>47</v>
      </c>
      <c r="D27" s="250">
        <v>8545200009</v>
      </c>
      <c r="E27" s="244">
        <v>25</v>
      </c>
      <c r="F27" s="244">
        <v>25</v>
      </c>
      <c r="G27" s="244">
        <v>25</v>
      </c>
      <c r="H27" s="244">
        <v>25</v>
      </c>
      <c r="I27" s="249">
        <v>100</v>
      </c>
    </row>
    <row r="28" spans="1:9" x14ac:dyDescent="0.25">
      <c r="A28" s="171"/>
      <c r="B28" s="351" t="s">
        <v>926</v>
      </c>
      <c r="C28" s="352"/>
      <c r="D28" s="352"/>
      <c r="E28" s="352"/>
      <c r="F28" s="352"/>
      <c r="G28" s="352"/>
      <c r="H28" s="352"/>
      <c r="I28" s="352"/>
    </row>
    <row r="29" spans="1:9" x14ac:dyDescent="0.25">
      <c r="A29" s="183">
        <v>4</v>
      </c>
      <c r="B29" s="178" t="s">
        <v>927</v>
      </c>
      <c r="C29" s="244" t="s">
        <v>47</v>
      </c>
      <c r="D29" s="250">
        <v>8503009900</v>
      </c>
      <c r="E29" s="244">
        <v>65</v>
      </c>
      <c r="F29" s="244">
        <v>65</v>
      </c>
      <c r="G29" s="244">
        <v>65</v>
      </c>
      <c r="H29" s="244">
        <v>55</v>
      </c>
      <c r="I29" s="249">
        <v>250</v>
      </c>
    </row>
    <row r="30" spans="1:9" x14ac:dyDescent="0.25">
      <c r="A30" s="183">
        <v>5</v>
      </c>
      <c r="B30" s="178" t="s">
        <v>928</v>
      </c>
      <c r="C30" s="244" t="s">
        <v>47</v>
      </c>
      <c r="D30" s="250">
        <v>8503009900</v>
      </c>
      <c r="E30" s="244">
        <v>60</v>
      </c>
      <c r="F30" s="244">
        <v>60</v>
      </c>
      <c r="G30" s="244">
        <v>60</v>
      </c>
      <c r="H30" s="244">
        <v>60</v>
      </c>
      <c r="I30" s="197">
        <v>240</v>
      </c>
    </row>
    <row r="31" spans="1:9" x14ac:dyDescent="0.25">
      <c r="A31" s="183">
        <v>6</v>
      </c>
      <c r="B31" s="178" t="s">
        <v>929</v>
      </c>
      <c r="C31" s="244" t="s">
        <v>47</v>
      </c>
      <c r="D31" s="250">
        <v>8503009900</v>
      </c>
      <c r="E31" s="244">
        <v>295</v>
      </c>
      <c r="F31" s="244">
        <v>295</v>
      </c>
      <c r="G31" s="244">
        <v>295</v>
      </c>
      <c r="H31" s="244">
        <v>285</v>
      </c>
      <c r="I31" s="244">
        <v>1170</v>
      </c>
    </row>
    <row r="32" spans="1:9" x14ac:dyDescent="0.25">
      <c r="A32" s="183">
        <v>7</v>
      </c>
      <c r="B32" s="178" t="s">
        <v>930</v>
      </c>
      <c r="C32" s="244" t="s">
        <v>47</v>
      </c>
      <c r="D32" s="250">
        <v>8503009900</v>
      </c>
      <c r="E32" s="244">
        <v>25</v>
      </c>
      <c r="F32" s="244"/>
      <c r="G32" s="244">
        <v>25</v>
      </c>
      <c r="H32" s="244"/>
      <c r="I32" s="244">
        <v>50</v>
      </c>
    </row>
    <row r="33" spans="1:10" x14ac:dyDescent="0.25">
      <c r="A33" s="171"/>
      <c r="B33" s="186" t="s">
        <v>931</v>
      </c>
      <c r="C33" s="244"/>
      <c r="D33" s="250"/>
      <c r="E33" s="244"/>
      <c r="F33" s="244"/>
      <c r="G33" s="244"/>
      <c r="H33" s="244"/>
      <c r="I33" s="249"/>
      <c r="J33" s="169"/>
    </row>
    <row r="34" spans="1:10" x14ac:dyDescent="0.25">
      <c r="A34" s="264"/>
      <c r="B34" s="265" t="s">
        <v>932</v>
      </c>
      <c r="C34" s="175" t="s">
        <v>47</v>
      </c>
      <c r="D34" s="250">
        <v>8503009900</v>
      </c>
      <c r="E34" s="175">
        <v>30</v>
      </c>
      <c r="F34" s="175"/>
      <c r="G34" s="175"/>
      <c r="H34" s="175"/>
      <c r="I34" s="250">
        <v>30</v>
      </c>
    </row>
    <row r="35" spans="1:10" x14ac:dyDescent="0.25">
      <c r="A35" s="248"/>
      <c r="B35" s="147"/>
      <c r="C35" s="147"/>
      <c r="D35" s="248"/>
      <c r="E35" s="181"/>
      <c r="F35" s="167"/>
      <c r="G35" s="181"/>
      <c r="H35" s="181"/>
      <c r="I35" s="181"/>
    </row>
    <row r="36" spans="1:10" x14ac:dyDescent="0.25">
      <c r="A36" s="305" t="s">
        <v>1116</v>
      </c>
      <c r="B36" s="305"/>
      <c r="C36" s="305"/>
      <c r="D36" s="305"/>
      <c r="E36" s="305"/>
      <c r="F36" s="305"/>
      <c r="G36" s="305"/>
      <c r="H36" s="305"/>
      <c r="I36" s="305"/>
    </row>
    <row r="37" spans="1:10" ht="24.75" x14ac:dyDescent="0.25">
      <c r="A37" s="249">
        <v>1</v>
      </c>
      <c r="B37" s="176" t="s">
        <v>811</v>
      </c>
      <c r="C37" s="244" t="s">
        <v>67</v>
      </c>
      <c r="D37" s="158">
        <v>4005100000</v>
      </c>
      <c r="E37" s="249">
        <v>100</v>
      </c>
      <c r="F37" s="249">
        <v>100</v>
      </c>
      <c r="G37" s="249">
        <v>100</v>
      </c>
      <c r="H37" s="249">
        <v>100</v>
      </c>
      <c r="I37" s="249">
        <v>400</v>
      </c>
    </row>
    <row r="38" spans="1:10" ht="24.75" x14ac:dyDescent="0.25">
      <c r="A38" s="249">
        <v>2</v>
      </c>
      <c r="B38" s="177" t="s">
        <v>812</v>
      </c>
      <c r="C38" s="244" t="s">
        <v>67</v>
      </c>
      <c r="D38" s="158">
        <v>4005100000</v>
      </c>
      <c r="E38" s="249">
        <v>200</v>
      </c>
      <c r="F38" s="249">
        <v>200</v>
      </c>
      <c r="G38" s="249">
        <v>200</v>
      </c>
      <c r="H38" s="249">
        <v>200</v>
      </c>
      <c r="I38" s="249">
        <v>800</v>
      </c>
    </row>
    <row r="39" spans="1:10" x14ac:dyDescent="0.25">
      <c r="A39" s="249">
        <v>3</v>
      </c>
      <c r="B39" s="178" t="s">
        <v>813</v>
      </c>
      <c r="C39" s="244" t="s">
        <v>47</v>
      </c>
      <c r="D39" s="179">
        <v>7411290000</v>
      </c>
      <c r="E39" s="249">
        <v>100</v>
      </c>
      <c r="F39" s="249"/>
      <c r="G39" s="249">
        <v>100</v>
      </c>
      <c r="H39" s="249">
        <v>100</v>
      </c>
      <c r="I39" s="249">
        <v>300</v>
      </c>
    </row>
    <row r="40" spans="1:10" x14ac:dyDescent="0.25">
      <c r="A40" s="249">
        <v>4</v>
      </c>
      <c r="B40" s="178" t="s">
        <v>814</v>
      </c>
      <c r="C40" s="244" t="s">
        <v>47</v>
      </c>
      <c r="D40" s="179">
        <v>7411290000</v>
      </c>
      <c r="E40" s="249">
        <v>100</v>
      </c>
      <c r="F40" s="249"/>
      <c r="G40" s="249">
        <v>100</v>
      </c>
      <c r="H40" s="249">
        <v>100</v>
      </c>
      <c r="I40" s="249">
        <v>300</v>
      </c>
    </row>
    <row r="41" spans="1:10" x14ac:dyDescent="0.25">
      <c r="A41" s="249">
        <v>5</v>
      </c>
      <c r="B41" s="178" t="s">
        <v>815</v>
      </c>
      <c r="C41" s="244" t="s">
        <v>67</v>
      </c>
      <c r="D41" s="180">
        <v>3919101100</v>
      </c>
      <c r="E41" s="249">
        <v>30</v>
      </c>
      <c r="F41" s="249">
        <v>30</v>
      </c>
      <c r="G41" s="249">
        <v>30</v>
      </c>
      <c r="H41" s="249">
        <v>30</v>
      </c>
      <c r="I41" s="249">
        <v>120</v>
      </c>
    </row>
    <row r="42" spans="1:10" x14ac:dyDescent="0.25">
      <c r="A42" s="249">
        <v>6</v>
      </c>
      <c r="B42" s="178" t="s">
        <v>816</v>
      </c>
      <c r="C42" s="244" t="s">
        <v>67</v>
      </c>
      <c r="D42" s="158">
        <v>5906100000</v>
      </c>
      <c r="E42" s="249">
        <v>20</v>
      </c>
      <c r="F42" s="249">
        <v>20</v>
      </c>
      <c r="G42" s="249">
        <v>20</v>
      </c>
      <c r="H42" s="249">
        <v>20</v>
      </c>
      <c r="I42" s="249">
        <v>80</v>
      </c>
    </row>
    <row r="43" spans="1:10" x14ac:dyDescent="0.25">
      <c r="A43" s="249">
        <v>8</v>
      </c>
      <c r="B43" s="178" t="s">
        <v>817</v>
      </c>
      <c r="C43" s="244" t="s">
        <v>67</v>
      </c>
      <c r="D43" s="179">
        <v>5907000000</v>
      </c>
      <c r="E43" s="249">
        <v>30</v>
      </c>
      <c r="F43" s="249">
        <v>30</v>
      </c>
      <c r="G43" s="249">
        <v>30</v>
      </c>
      <c r="H43" s="249">
        <v>10</v>
      </c>
      <c r="I43" s="249">
        <v>100</v>
      </c>
    </row>
    <row r="44" spans="1:10" ht="24.75" x14ac:dyDescent="0.25">
      <c r="A44" s="249">
        <v>9</v>
      </c>
      <c r="B44" s="177" t="s">
        <v>818</v>
      </c>
      <c r="C44" s="244" t="s">
        <v>67</v>
      </c>
      <c r="D44" s="179">
        <v>8311300000</v>
      </c>
      <c r="E44" s="249">
        <v>2.5</v>
      </c>
      <c r="F44" s="249"/>
      <c r="G44" s="249">
        <v>2.5</v>
      </c>
      <c r="H44" s="249"/>
      <c r="I44" s="249">
        <v>5</v>
      </c>
    </row>
    <row r="45" spans="1:10" x14ac:dyDescent="0.25">
      <c r="A45" s="249">
        <v>15</v>
      </c>
      <c r="B45" s="178" t="s">
        <v>819</v>
      </c>
      <c r="C45" s="244" t="s">
        <v>47</v>
      </c>
      <c r="D45" s="158">
        <v>3403990000</v>
      </c>
      <c r="E45" s="249">
        <v>5</v>
      </c>
      <c r="F45" s="137"/>
      <c r="G45" s="249"/>
      <c r="H45" s="249">
        <v>5</v>
      </c>
      <c r="I45" s="249">
        <v>10</v>
      </c>
    </row>
    <row r="46" spans="1:10" ht="24.75" x14ac:dyDescent="0.25">
      <c r="A46" s="249">
        <v>17</v>
      </c>
      <c r="B46" s="177" t="s">
        <v>820</v>
      </c>
      <c r="C46" s="244" t="s">
        <v>47</v>
      </c>
      <c r="D46" s="179">
        <v>8477400000</v>
      </c>
      <c r="E46" s="181"/>
      <c r="F46" s="137">
        <v>2</v>
      </c>
      <c r="G46" s="249"/>
      <c r="H46" s="249"/>
      <c r="I46" s="249">
        <v>2</v>
      </c>
    </row>
    <row r="47" spans="1:10" x14ac:dyDescent="0.25">
      <c r="A47" s="249"/>
      <c r="B47" s="147" t="s">
        <v>321</v>
      </c>
      <c r="C47" s="244"/>
      <c r="D47" s="158"/>
      <c r="E47" s="181"/>
      <c r="F47" s="167"/>
      <c r="G47" s="181"/>
      <c r="H47" s="181"/>
      <c r="I47" s="249"/>
    </row>
    <row r="48" spans="1:10" x14ac:dyDescent="0.25">
      <c r="A48" s="305" t="s">
        <v>1115</v>
      </c>
      <c r="B48" s="305"/>
      <c r="C48" s="305"/>
      <c r="D48" s="305"/>
      <c r="E48" s="305"/>
      <c r="F48" s="305"/>
      <c r="G48" s="305"/>
      <c r="H48" s="305"/>
      <c r="I48" s="305"/>
    </row>
    <row r="49" spans="1:10" x14ac:dyDescent="0.25">
      <c r="A49" s="244">
        <v>1</v>
      </c>
      <c r="B49" s="145" t="s">
        <v>821</v>
      </c>
      <c r="C49" s="244" t="s">
        <v>406</v>
      </c>
      <c r="D49" s="145">
        <v>7614100000</v>
      </c>
      <c r="E49" s="249">
        <v>1</v>
      </c>
      <c r="F49" s="249">
        <v>2</v>
      </c>
      <c r="G49" s="249">
        <v>2</v>
      </c>
      <c r="H49" s="249">
        <v>1</v>
      </c>
      <c r="I49" s="249">
        <v>6</v>
      </c>
    </row>
    <row r="50" spans="1:10" x14ac:dyDescent="0.25">
      <c r="A50" s="244"/>
      <c r="B50" s="182" t="s">
        <v>822</v>
      </c>
      <c r="C50" s="244"/>
      <c r="D50" s="345">
        <v>8544499101</v>
      </c>
      <c r="E50" s="249"/>
      <c r="F50" s="249"/>
      <c r="G50" s="249"/>
      <c r="H50" s="249"/>
      <c r="I50" s="249"/>
    </row>
    <row r="51" spans="1:10" x14ac:dyDescent="0.25">
      <c r="A51" s="244">
        <v>2</v>
      </c>
      <c r="B51" s="182" t="s">
        <v>823</v>
      </c>
      <c r="C51" s="244" t="s">
        <v>233</v>
      </c>
      <c r="D51" s="348"/>
      <c r="E51" s="249">
        <v>250</v>
      </c>
      <c r="F51" s="249">
        <v>250</v>
      </c>
      <c r="G51" s="249">
        <v>250</v>
      </c>
      <c r="H51" s="249">
        <v>250</v>
      </c>
      <c r="I51" s="249">
        <v>1000</v>
      </c>
    </row>
    <row r="52" spans="1:10" x14ac:dyDescent="0.25">
      <c r="A52" s="244">
        <v>3</v>
      </c>
      <c r="B52" s="182" t="s">
        <v>824</v>
      </c>
      <c r="C52" s="244" t="s">
        <v>233</v>
      </c>
      <c r="D52" s="348"/>
      <c r="E52" s="249">
        <v>250</v>
      </c>
      <c r="F52" s="249">
        <v>250</v>
      </c>
      <c r="G52" s="249">
        <v>250</v>
      </c>
      <c r="H52" s="249">
        <v>250</v>
      </c>
      <c r="I52" s="249">
        <v>1000</v>
      </c>
    </row>
    <row r="53" spans="1:10" x14ac:dyDescent="0.25">
      <c r="A53" s="244"/>
      <c r="B53" s="182" t="s">
        <v>825</v>
      </c>
      <c r="C53" s="244"/>
      <c r="D53" s="348"/>
      <c r="E53" s="249"/>
      <c r="F53" s="249"/>
      <c r="G53" s="249"/>
      <c r="H53" s="249"/>
      <c r="I53" s="249"/>
    </row>
    <row r="54" spans="1:10" x14ac:dyDescent="0.25">
      <c r="A54" s="244">
        <v>4</v>
      </c>
      <c r="B54" s="182" t="s">
        <v>826</v>
      </c>
      <c r="C54" s="244" t="s">
        <v>233</v>
      </c>
      <c r="D54" s="348"/>
      <c r="E54" s="249">
        <v>50</v>
      </c>
      <c r="F54" s="249">
        <v>50</v>
      </c>
      <c r="G54" s="249">
        <v>50</v>
      </c>
      <c r="H54" s="249">
        <v>50</v>
      </c>
      <c r="I54" s="249">
        <v>200</v>
      </c>
    </row>
    <row r="55" spans="1:10" x14ac:dyDescent="0.25">
      <c r="A55" s="244">
        <v>5</v>
      </c>
      <c r="B55" s="182" t="s">
        <v>827</v>
      </c>
      <c r="C55" s="244" t="s">
        <v>233</v>
      </c>
      <c r="D55" s="348"/>
      <c r="E55" s="249">
        <v>50</v>
      </c>
      <c r="F55" s="249">
        <v>50</v>
      </c>
      <c r="G55" s="249">
        <v>50</v>
      </c>
      <c r="H55" s="249">
        <v>50</v>
      </c>
      <c r="I55" s="249">
        <v>200</v>
      </c>
    </row>
    <row r="56" spans="1:10" ht="24.75" x14ac:dyDescent="0.25">
      <c r="A56" s="244"/>
      <c r="B56" s="176" t="s">
        <v>828</v>
      </c>
      <c r="C56" s="244"/>
      <c r="D56" s="348"/>
      <c r="E56" s="249"/>
      <c r="F56" s="249"/>
      <c r="G56" s="249"/>
      <c r="H56" s="249"/>
      <c r="I56" s="249"/>
    </row>
    <row r="57" spans="1:10" x14ac:dyDescent="0.25">
      <c r="A57" s="244">
        <v>6</v>
      </c>
      <c r="B57" s="182" t="s">
        <v>1109</v>
      </c>
      <c r="C57" s="244" t="s">
        <v>233</v>
      </c>
      <c r="D57" s="348"/>
      <c r="E57" s="249"/>
      <c r="F57" s="249">
        <v>50</v>
      </c>
      <c r="G57" s="249"/>
      <c r="H57" s="249"/>
      <c r="I57" s="249">
        <v>50</v>
      </c>
    </row>
    <row r="58" spans="1:10" x14ac:dyDescent="0.25">
      <c r="A58" s="183">
        <v>7</v>
      </c>
      <c r="B58" s="182" t="s">
        <v>829</v>
      </c>
      <c r="C58" s="244" t="s">
        <v>233</v>
      </c>
      <c r="D58" s="348"/>
      <c r="E58" s="249"/>
      <c r="F58" s="249">
        <v>50</v>
      </c>
      <c r="G58" s="249"/>
      <c r="H58" s="249">
        <v>50</v>
      </c>
      <c r="I58" s="249">
        <v>100</v>
      </c>
    </row>
    <row r="59" spans="1:10" x14ac:dyDescent="0.25">
      <c r="A59" s="183">
        <v>8</v>
      </c>
      <c r="B59" s="182" t="s">
        <v>830</v>
      </c>
      <c r="C59" s="244" t="s">
        <v>233</v>
      </c>
      <c r="D59" s="348"/>
      <c r="E59" s="249">
        <v>50</v>
      </c>
      <c r="F59" s="249"/>
      <c r="G59" s="249"/>
      <c r="H59" s="249">
        <v>50</v>
      </c>
      <c r="I59" s="249">
        <v>100</v>
      </c>
    </row>
    <row r="60" spans="1:10" x14ac:dyDescent="0.25">
      <c r="A60" s="244">
        <v>9</v>
      </c>
      <c r="B60" s="182" t="s">
        <v>831</v>
      </c>
      <c r="C60" s="244" t="s">
        <v>233</v>
      </c>
      <c r="D60" s="348"/>
      <c r="E60" s="249"/>
      <c r="F60" s="249">
        <v>100</v>
      </c>
      <c r="G60" s="249">
        <v>75</v>
      </c>
      <c r="H60" s="249">
        <v>75</v>
      </c>
      <c r="I60" s="249">
        <v>250</v>
      </c>
    </row>
    <row r="61" spans="1:10" x14ac:dyDescent="0.25">
      <c r="A61" s="183">
        <v>10</v>
      </c>
      <c r="B61" s="182" t="s">
        <v>832</v>
      </c>
      <c r="C61" s="244" t="s">
        <v>233</v>
      </c>
      <c r="D61" s="348"/>
      <c r="E61" s="249"/>
      <c r="F61" s="249">
        <v>50</v>
      </c>
      <c r="G61" s="249">
        <v>50</v>
      </c>
      <c r="H61" s="249">
        <v>50</v>
      </c>
      <c r="I61" s="249">
        <v>150</v>
      </c>
    </row>
    <row r="62" spans="1:10" x14ac:dyDescent="0.25">
      <c r="A62" s="183">
        <v>11</v>
      </c>
      <c r="B62" s="182" t="s">
        <v>833</v>
      </c>
      <c r="C62" s="244" t="s">
        <v>233</v>
      </c>
      <c r="D62" s="348"/>
      <c r="E62" s="249">
        <v>50</v>
      </c>
      <c r="F62" s="249">
        <v>50</v>
      </c>
      <c r="G62" s="249">
        <v>50</v>
      </c>
      <c r="H62" s="249">
        <v>50</v>
      </c>
      <c r="I62" s="249">
        <v>200</v>
      </c>
    </row>
    <row r="63" spans="1:10" s="172" customFormat="1" x14ac:dyDescent="0.25">
      <c r="A63" s="244">
        <v>12</v>
      </c>
      <c r="B63" s="182" t="s">
        <v>834</v>
      </c>
      <c r="C63" s="244" t="s">
        <v>233</v>
      </c>
      <c r="D63" s="348"/>
      <c r="E63" s="249">
        <v>100</v>
      </c>
      <c r="F63" s="249">
        <v>75</v>
      </c>
      <c r="G63" s="249">
        <v>75</v>
      </c>
      <c r="H63" s="249"/>
      <c r="I63" s="249">
        <v>250</v>
      </c>
      <c r="J63" s="169"/>
    </row>
    <row r="64" spans="1:10" ht="25.5" customHeight="1" x14ac:dyDescent="0.25">
      <c r="A64" s="183">
        <v>13</v>
      </c>
      <c r="B64" s="182" t="s">
        <v>835</v>
      </c>
      <c r="C64" s="244" t="s">
        <v>233</v>
      </c>
      <c r="D64" s="348"/>
      <c r="E64" s="249"/>
      <c r="F64" s="249">
        <v>50</v>
      </c>
      <c r="G64" s="249"/>
      <c r="H64" s="249"/>
      <c r="I64" s="249">
        <v>50</v>
      </c>
    </row>
    <row r="65" spans="1:9" x14ac:dyDescent="0.25">
      <c r="A65" s="183">
        <v>14</v>
      </c>
      <c r="B65" s="182" t="s">
        <v>836</v>
      </c>
      <c r="C65" s="244" t="s">
        <v>233</v>
      </c>
      <c r="D65" s="348"/>
      <c r="E65" s="249">
        <v>50</v>
      </c>
      <c r="F65" s="249">
        <v>50</v>
      </c>
      <c r="G65" s="249">
        <v>50</v>
      </c>
      <c r="H65" s="249">
        <v>50</v>
      </c>
      <c r="I65" s="249">
        <v>200</v>
      </c>
    </row>
    <row r="66" spans="1:9" x14ac:dyDescent="0.25">
      <c r="A66" s="244">
        <v>15</v>
      </c>
      <c r="B66" s="182" t="s">
        <v>837</v>
      </c>
      <c r="C66" s="244" t="s">
        <v>233</v>
      </c>
      <c r="D66" s="348"/>
      <c r="E66" s="249">
        <v>50</v>
      </c>
      <c r="F66" s="249">
        <v>50</v>
      </c>
      <c r="G66" s="249">
        <v>50</v>
      </c>
      <c r="H66" s="249">
        <v>50</v>
      </c>
      <c r="I66" s="249">
        <v>200</v>
      </c>
    </row>
    <row r="67" spans="1:9" x14ac:dyDescent="0.25">
      <c r="A67" s="183">
        <v>16</v>
      </c>
      <c r="B67" s="182" t="s">
        <v>838</v>
      </c>
      <c r="C67" s="244" t="s">
        <v>233</v>
      </c>
      <c r="D67" s="348"/>
      <c r="E67" s="249">
        <v>100</v>
      </c>
      <c r="F67" s="249">
        <v>100</v>
      </c>
      <c r="G67" s="249">
        <v>100</v>
      </c>
      <c r="H67" s="249">
        <v>50</v>
      </c>
      <c r="I67" s="249">
        <v>350</v>
      </c>
    </row>
    <row r="68" spans="1:9" x14ac:dyDescent="0.25">
      <c r="A68" s="183">
        <v>17</v>
      </c>
      <c r="B68" s="182" t="s">
        <v>839</v>
      </c>
      <c r="C68" s="244" t="s">
        <v>233</v>
      </c>
      <c r="D68" s="348"/>
      <c r="E68" s="249">
        <v>100</v>
      </c>
      <c r="F68" s="249"/>
      <c r="G68" s="249">
        <v>100</v>
      </c>
      <c r="H68" s="249">
        <v>50</v>
      </c>
      <c r="I68" s="249">
        <v>250</v>
      </c>
    </row>
    <row r="69" spans="1:9" x14ac:dyDescent="0.25">
      <c r="A69" s="244">
        <v>18</v>
      </c>
      <c r="B69" s="182" t="s">
        <v>840</v>
      </c>
      <c r="C69" s="244" t="s">
        <v>233</v>
      </c>
      <c r="D69" s="348"/>
      <c r="E69" s="249">
        <v>100</v>
      </c>
      <c r="F69" s="249">
        <v>100</v>
      </c>
      <c r="G69" s="249">
        <v>100</v>
      </c>
      <c r="H69" s="249"/>
      <c r="I69" s="249">
        <v>300</v>
      </c>
    </row>
    <row r="70" spans="1:9" x14ac:dyDescent="0.25">
      <c r="A70" s="183">
        <v>19</v>
      </c>
      <c r="B70" s="182" t="s">
        <v>841</v>
      </c>
      <c r="C70" s="244" t="s">
        <v>233</v>
      </c>
      <c r="D70" s="348"/>
      <c r="E70" s="249">
        <v>100</v>
      </c>
      <c r="F70" s="249">
        <v>100</v>
      </c>
      <c r="G70" s="249">
        <v>100</v>
      </c>
      <c r="H70" s="249">
        <v>50</v>
      </c>
      <c r="I70" s="249">
        <v>350</v>
      </c>
    </row>
    <row r="71" spans="1:9" x14ac:dyDescent="0.25">
      <c r="A71" s="183">
        <v>20</v>
      </c>
      <c r="B71" s="182" t="s">
        <v>842</v>
      </c>
      <c r="C71" s="244" t="s">
        <v>233</v>
      </c>
      <c r="D71" s="348"/>
      <c r="E71" s="249">
        <v>300</v>
      </c>
      <c r="F71" s="249">
        <v>350</v>
      </c>
      <c r="G71" s="249">
        <v>350</v>
      </c>
      <c r="H71" s="249">
        <v>250</v>
      </c>
      <c r="I71" s="249">
        <v>1250</v>
      </c>
    </row>
    <row r="72" spans="1:9" x14ac:dyDescent="0.25">
      <c r="A72" s="244">
        <v>21</v>
      </c>
      <c r="B72" s="182" t="s">
        <v>843</v>
      </c>
      <c r="C72" s="244" t="s">
        <v>233</v>
      </c>
      <c r="D72" s="348"/>
      <c r="E72" s="249">
        <v>50</v>
      </c>
      <c r="F72" s="249">
        <v>50</v>
      </c>
      <c r="G72" s="249">
        <v>50</v>
      </c>
      <c r="H72" s="249">
        <v>50</v>
      </c>
      <c r="I72" s="249">
        <v>200</v>
      </c>
    </row>
    <row r="73" spans="1:9" x14ac:dyDescent="0.25">
      <c r="A73" s="145"/>
      <c r="B73" s="182" t="s">
        <v>844</v>
      </c>
      <c r="C73" s="145"/>
      <c r="D73" s="348"/>
      <c r="E73" s="249"/>
      <c r="F73" s="249"/>
      <c r="G73" s="249"/>
      <c r="H73" s="249"/>
      <c r="I73" s="249"/>
    </row>
    <row r="74" spans="1:9" x14ac:dyDescent="0.25">
      <c r="A74" s="183">
        <v>22</v>
      </c>
      <c r="B74" s="182" t="s">
        <v>845</v>
      </c>
      <c r="C74" s="244" t="s">
        <v>233</v>
      </c>
      <c r="D74" s="348"/>
      <c r="E74" s="249">
        <v>200</v>
      </c>
      <c r="F74" s="249">
        <v>200</v>
      </c>
      <c r="G74" s="249">
        <v>200</v>
      </c>
      <c r="H74" s="249">
        <v>200</v>
      </c>
      <c r="I74" s="249">
        <v>800</v>
      </c>
    </row>
    <row r="75" spans="1:9" x14ac:dyDescent="0.25">
      <c r="A75" s="183">
        <v>23</v>
      </c>
      <c r="B75" s="182" t="s">
        <v>846</v>
      </c>
      <c r="C75" s="244" t="s">
        <v>233</v>
      </c>
      <c r="D75" s="349"/>
      <c r="E75" s="249"/>
      <c r="F75" s="249">
        <v>350</v>
      </c>
      <c r="G75" s="249">
        <v>350</v>
      </c>
      <c r="H75" s="249"/>
      <c r="I75" s="249">
        <v>700</v>
      </c>
    </row>
    <row r="76" spans="1:9" x14ac:dyDescent="0.25">
      <c r="A76" s="183">
        <v>24</v>
      </c>
      <c r="B76" s="182" t="s">
        <v>847</v>
      </c>
      <c r="C76" s="244" t="s">
        <v>233</v>
      </c>
      <c r="D76" s="251">
        <v>8544499101</v>
      </c>
      <c r="E76" s="249"/>
      <c r="F76" s="249">
        <v>350</v>
      </c>
      <c r="G76" s="249">
        <v>350</v>
      </c>
      <c r="H76" s="249"/>
      <c r="I76" s="249">
        <v>700</v>
      </c>
    </row>
    <row r="77" spans="1:9" x14ac:dyDescent="0.25">
      <c r="A77" s="181"/>
      <c r="B77" s="181" t="s">
        <v>405</v>
      </c>
      <c r="C77" s="181"/>
      <c r="D77" s="181"/>
      <c r="E77" s="181"/>
      <c r="F77" s="181"/>
      <c r="G77" s="181"/>
      <c r="H77" s="181"/>
      <c r="I77" s="181"/>
    </row>
    <row r="78" spans="1:9" x14ac:dyDescent="0.25">
      <c r="A78" s="341" t="s">
        <v>1114</v>
      </c>
      <c r="B78" s="341"/>
      <c r="C78" s="341"/>
      <c r="D78" s="341"/>
      <c r="E78" s="341"/>
      <c r="F78" s="341"/>
      <c r="G78" s="341"/>
      <c r="H78" s="341"/>
      <c r="I78" s="341"/>
    </row>
    <row r="79" spans="1:9" x14ac:dyDescent="0.25">
      <c r="A79" s="244">
        <v>1</v>
      </c>
      <c r="B79" s="182" t="s">
        <v>848</v>
      </c>
      <c r="C79" s="244" t="s">
        <v>47</v>
      </c>
      <c r="D79" s="244">
        <v>8537209100</v>
      </c>
      <c r="E79" s="249"/>
      <c r="F79" s="249">
        <v>1</v>
      </c>
      <c r="G79" s="249"/>
      <c r="H79" s="249"/>
      <c r="I79" s="137">
        <v>1</v>
      </c>
    </row>
    <row r="80" spans="1:9" x14ac:dyDescent="0.25">
      <c r="A80" s="244"/>
      <c r="B80" s="182" t="s">
        <v>849</v>
      </c>
      <c r="C80" s="244"/>
      <c r="D80" s="244">
        <v>8504312909</v>
      </c>
      <c r="E80" s="249"/>
      <c r="F80" s="249"/>
      <c r="G80" s="249"/>
      <c r="H80" s="249"/>
      <c r="I80" s="249"/>
    </row>
    <row r="81" spans="1:10" x14ac:dyDescent="0.25">
      <c r="A81" s="244">
        <v>2</v>
      </c>
      <c r="B81" s="182" t="s">
        <v>850</v>
      </c>
      <c r="C81" s="244" t="s">
        <v>47</v>
      </c>
      <c r="D81" s="244"/>
      <c r="E81" s="249"/>
      <c r="F81" s="249">
        <v>5</v>
      </c>
      <c r="G81" s="249"/>
      <c r="H81" s="249"/>
      <c r="I81" s="249">
        <v>5</v>
      </c>
    </row>
    <row r="82" spans="1:10" x14ac:dyDescent="0.25">
      <c r="A82" s="244">
        <v>3</v>
      </c>
      <c r="B82" s="182" t="s">
        <v>851</v>
      </c>
      <c r="C82" s="244" t="s">
        <v>47</v>
      </c>
      <c r="D82" s="244"/>
      <c r="E82" s="249">
        <v>5</v>
      </c>
      <c r="F82" s="249"/>
      <c r="G82" s="249"/>
      <c r="H82" s="249"/>
      <c r="I82" s="249">
        <v>5</v>
      </c>
    </row>
    <row r="83" spans="1:10" ht="24.75" x14ac:dyDescent="0.25">
      <c r="A83" s="244"/>
      <c r="B83" s="176" t="s">
        <v>852</v>
      </c>
      <c r="C83" s="244"/>
      <c r="D83" s="244">
        <v>8504318007</v>
      </c>
      <c r="E83" s="249"/>
      <c r="F83" s="249"/>
      <c r="G83" s="249"/>
      <c r="H83" s="249"/>
      <c r="I83" s="249"/>
    </row>
    <row r="84" spans="1:10" x14ac:dyDescent="0.25">
      <c r="A84" s="244">
        <v>4</v>
      </c>
      <c r="B84" s="182" t="s">
        <v>853</v>
      </c>
      <c r="C84" s="244" t="s">
        <v>47</v>
      </c>
      <c r="D84" s="244"/>
      <c r="E84" s="249"/>
      <c r="F84" s="249">
        <v>2</v>
      </c>
      <c r="G84" s="249">
        <v>2</v>
      </c>
      <c r="H84" s="249"/>
      <c r="I84" s="249">
        <v>4</v>
      </c>
    </row>
    <row r="85" spans="1:10" x14ac:dyDescent="0.25">
      <c r="A85" s="244">
        <v>5</v>
      </c>
      <c r="B85" s="182" t="s">
        <v>854</v>
      </c>
      <c r="C85" s="244" t="s">
        <v>47</v>
      </c>
      <c r="D85" s="244"/>
      <c r="E85" s="249">
        <v>2</v>
      </c>
      <c r="F85" s="249"/>
      <c r="G85" s="249"/>
      <c r="H85" s="249">
        <v>2</v>
      </c>
      <c r="I85" s="249">
        <v>4</v>
      </c>
    </row>
    <row r="86" spans="1:10" s="166" customFormat="1" ht="12" x14ac:dyDescent="0.2">
      <c r="A86" s="244">
        <v>6</v>
      </c>
      <c r="B86" s="182" t="s">
        <v>855</v>
      </c>
      <c r="C86" s="244" t="s">
        <v>47</v>
      </c>
      <c r="D86" s="244"/>
      <c r="E86" s="249">
        <v>2</v>
      </c>
      <c r="F86" s="249">
        <v>2</v>
      </c>
      <c r="G86" s="249">
        <v>2</v>
      </c>
      <c r="H86" s="249"/>
      <c r="I86" s="249">
        <v>6</v>
      </c>
      <c r="J86" s="173"/>
    </row>
    <row r="87" spans="1:10" ht="21.75" customHeight="1" x14ac:dyDescent="0.25">
      <c r="A87" s="244"/>
      <c r="B87" s="176" t="s">
        <v>856</v>
      </c>
      <c r="C87" s="244"/>
      <c r="D87" s="244">
        <v>8504318008</v>
      </c>
      <c r="E87" s="249"/>
      <c r="F87" s="249"/>
      <c r="G87" s="249"/>
      <c r="H87" s="249"/>
      <c r="I87" s="249"/>
    </row>
    <row r="88" spans="1:10" x14ac:dyDescent="0.25">
      <c r="A88" s="244">
        <v>7</v>
      </c>
      <c r="B88" s="182" t="s">
        <v>857</v>
      </c>
      <c r="C88" s="244" t="s">
        <v>47</v>
      </c>
      <c r="D88" s="244"/>
      <c r="E88" s="249"/>
      <c r="F88" s="249">
        <v>1</v>
      </c>
      <c r="G88" s="249">
        <v>3</v>
      </c>
      <c r="H88" s="249">
        <v>1</v>
      </c>
      <c r="I88" s="249">
        <v>5</v>
      </c>
    </row>
    <row r="89" spans="1:10" x14ac:dyDescent="0.25">
      <c r="A89" s="244"/>
      <c r="B89" s="182" t="s">
        <v>858</v>
      </c>
      <c r="C89" s="244"/>
      <c r="D89" s="244">
        <v>8504230009</v>
      </c>
      <c r="E89" s="249"/>
      <c r="F89" s="249"/>
      <c r="G89" s="249"/>
      <c r="H89" s="249"/>
      <c r="I89" s="249"/>
    </row>
    <row r="90" spans="1:10" x14ac:dyDescent="0.25">
      <c r="A90" s="244">
        <v>8</v>
      </c>
      <c r="B90" s="182" t="s">
        <v>859</v>
      </c>
      <c r="C90" s="244" t="s">
        <v>47</v>
      </c>
      <c r="D90" s="244"/>
      <c r="E90" s="249"/>
      <c r="F90" s="249">
        <v>1</v>
      </c>
      <c r="G90" s="249"/>
      <c r="H90" s="249"/>
      <c r="I90" s="249">
        <v>1</v>
      </c>
    </row>
    <row r="91" spans="1:10" x14ac:dyDescent="0.25">
      <c r="A91" s="244">
        <v>9</v>
      </c>
      <c r="B91" s="182" t="s">
        <v>860</v>
      </c>
      <c r="C91" s="244" t="s">
        <v>47</v>
      </c>
      <c r="D91" s="244"/>
      <c r="E91" s="249"/>
      <c r="F91" s="249"/>
      <c r="G91" s="249">
        <v>1</v>
      </c>
      <c r="H91" s="249"/>
      <c r="I91" s="249">
        <v>1</v>
      </c>
    </row>
    <row r="92" spans="1:10" ht="24.75" x14ac:dyDescent="0.25">
      <c r="A92" s="244"/>
      <c r="B92" s="176" t="s">
        <v>861</v>
      </c>
      <c r="C92" s="244" t="s">
        <v>47</v>
      </c>
      <c r="D92" s="244">
        <v>8538909909</v>
      </c>
      <c r="E92" s="249"/>
      <c r="F92" s="249">
        <v>1</v>
      </c>
      <c r="G92" s="249"/>
      <c r="H92" s="249">
        <v>1</v>
      </c>
      <c r="I92" s="249">
        <v>2</v>
      </c>
    </row>
    <row r="93" spans="1:10" ht="36.75" x14ac:dyDescent="0.25">
      <c r="A93" s="244"/>
      <c r="B93" s="176" t="s">
        <v>862</v>
      </c>
      <c r="C93" s="244" t="s">
        <v>47</v>
      </c>
      <c r="D93" s="244">
        <v>8535210000</v>
      </c>
      <c r="E93" s="249"/>
      <c r="F93" s="249">
        <v>1</v>
      </c>
      <c r="G93" s="249">
        <v>1</v>
      </c>
      <c r="H93" s="249"/>
      <c r="I93" s="249">
        <v>2</v>
      </c>
    </row>
    <row r="94" spans="1:10" ht="24.75" x14ac:dyDescent="0.25">
      <c r="A94" s="244"/>
      <c r="B94" s="176" t="s">
        <v>863</v>
      </c>
      <c r="C94" s="244" t="s">
        <v>47</v>
      </c>
      <c r="D94" s="244">
        <v>8535210000</v>
      </c>
      <c r="E94" s="249">
        <v>1</v>
      </c>
      <c r="F94" s="249"/>
      <c r="G94" s="249"/>
      <c r="H94" s="249">
        <v>1</v>
      </c>
      <c r="I94" s="249">
        <v>2</v>
      </c>
    </row>
    <row r="95" spans="1:10" x14ac:dyDescent="0.25">
      <c r="A95" s="244"/>
      <c r="B95" s="176" t="s">
        <v>864</v>
      </c>
      <c r="C95" s="244" t="s">
        <v>47</v>
      </c>
      <c r="D95" s="244">
        <v>8536411000</v>
      </c>
      <c r="E95" s="249">
        <v>1</v>
      </c>
      <c r="F95" s="249"/>
      <c r="G95" s="249">
        <v>1</v>
      </c>
      <c r="H95" s="249"/>
      <c r="I95" s="249">
        <v>2</v>
      </c>
    </row>
    <row r="96" spans="1:10" x14ac:dyDescent="0.25">
      <c r="A96" s="244"/>
      <c r="B96" s="176" t="s">
        <v>865</v>
      </c>
      <c r="C96" s="244" t="s">
        <v>47</v>
      </c>
      <c r="D96" s="244">
        <v>8536411000</v>
      </c>
      <c r="E96" s="249">
        <v>1</v>
      </c>
      <c r="F96" s="249"/>
      <c r="G96" s="249"/>
      <c r="H96" s="249">
        <v>1</v>
      </c>
      <c r="I96" s="249">
        <v>2</v>
      </c>
    </row>
    <row r="97" spans="1:10" x14ac:dyDescent="0.25">
      <c r="A97" s="244"/>
      <c r="B97" s="176" t="s">
        <v>866</v>
      </c>
      <c r="C97" s="244" t="s">
        <v>47</v>
      </c>
      <c r="D97" s="244">
        <v>8536411000</v>
      </c>
      <c r="E97" s="249">
        <v>1</v>
      </c>
      <c r="F97" s="249">
        <v>1</v>
      </c>
      <c r="G97" s="249">
        <v>1</v>
      </c>
      <c r="H97" s="249">
        <v>1</v>
      </c>
      <c r="I97" s="249">
        <v>4</v>
      </c>
    </row>
    <row r="98" spans="1:10" x14ac:dyDescent="0.25">
      <c r="A98" s="244"/>
      <c r="B98" s="176" t="s">
        <v>867</v>
      </c>
      <c r="C98" s="244" t="s">
        <v>47</v>
      </c>
      <c r="D98" s="244">
        <v>8536411000</v>
      </c>
      <c r="E98" s="249">
        <v>1</v>
      </c>
      <c r="F98" s="249">
        <v>1</v>
      </c>
      <c r="G98" s="249">
        <v>1</v>
      </c>
      <c r="H98" s="249">
        <v>1</v>
      </c>
      <c r="I98" s="249">
        <v>4</v>
      </c>
    </row>
    <row r="99" spans="1:10" x14ac:dyDescent="0.25">
      <c r="A99" s="244"/>
      <c r="B99" s="176" t="s">
        <v>868</v>
      </c>
      <c r="C99" s="244" t="s">
        <v>47</v>
      </c>
      <c r="D99" s="244">
        <v>8536411000</v>
      </c>
      <c r="E99" s="249">
        <v>1</v>
      </c>
      <c r="F99" s="249">
        <v>1</v>
      </c>
      <c r="G99" s="249">
        <v>1</v>
      </c>
      <c r="H99" s="249">
        <v>1</v>
      </c>
      <c r="I99" s="249">
        <v>4</v>
      </c>
      <c r="J99" s="173"/>
    </row>
    <row r="100" spans="1:10" ht="28.5" customHeight="1" x14ac:dyDescent="0.25">
      <c r="A100" s="147"/>
      <c r="B100" s="147" t="s">
        <v>869</v>
      </c>
      <c r="C100" s="147"/>
      <c r="D100" s="147"/>
      <c r="E100" s="181"/>
      <c r="F100" s="181"/>
      <c r="G100" s="181"/>
      <c r="H100" s="181"/>
      <c r="I100" s="181"/>
    </row>
    <row r="101" spans="1:10" x14ac:dyDescent="0.25">
      <c r="A101" s="305" t="s">
        <v>1113</v>
      </c>
      <c r="B101" s="305"/>
      <c r="C101" s="305"/>
      <c r="D101" s="305"/>
      <c r="E101" s="305"/>
      <c r="F101" s="305"/>
      <c r="G101" s="305"/>
      <c r="H101" s="305"/>
      <c r="I101" s="305"/>
    </row>
    <row r="102" spans="1:10" ht="24" x14ac:dyDescent="0.25">
      <c r="A102" s="249">
        <v>1</v>
      </c>
      <c r="B102" s="162" t="s">
        <v>870</v>
      </c>
      <c r="C102" s="244" t="s">
        <v>47</v>
      </c>
      <c r="D102" s="250">
        <v>8546200000</v>
      </c>
      <c r="E102" s="249">
        <v>10</v>
      </c>
      <c r="F102" s="249"/>
      <c r="G102" s="249">
        <v>10</v>
      </c>
      <c r="H102" s="249"/>
      <c r="I102" s="249">
        <v>20</v>
      </c>
    </row>
    <row r="103" spans="1:10" ht="24" x14ac:dyDescent="0.25">
      <c r="A103" s="249">
        <v>2</v>
      </c>
      <c r="B103" s="184" t="s">
        <v>871</v>
      </c>
      <c r="C103" s="244" t="s">
        <v>47</v>
      </c>
      <c r="D103" s="250">
        <v>8546200000</v>
      </c>
      <c r="E103" s="249">
        <v>50</v>
      </c>
      <c r="F103" s="249"/>
      <c r="G103" s="249"/>
      <c r="H103" s="249">
        <v>50</v>
      </c>
      <c r="I103" s="249">
        <v>100</v>
      </c>
    </row>
    <row r="104" spans="1:10" ht="24" x14ac:dyDescent="0.25">
      <c r="A104" s="249">
        <v>3</v>
      </c>
      <c r="B104" s="184" t="s">
        <v>872</v>
      </c>
      <c r="C104" s="244" t="s">
        <v>47</v>
      </c>
      <c r="D104" s="250">
        <v>8546200000</v>
      </c>
      <c r="E104" s="249">
        <v>50</v>
      </c>
      <c r="F104" s="249"/>
      <c r="G104" s="249"/>
      <c r="H104" s="249">
        <v>50</v>
      </c>
      <c r="I104" s="249">
        <v>100</v>
      </c>
    </row>
    <row r="105" spans="1:10" x14ac:dyDescent="0.25">
      <c r="A105" s="249">
        <v>4</v>
      </c>
      <c r="B105" s="184" t="s">
        <v>873</v>
      </c>
      <c r="C105" s="244" t="s">
        <v>47</v>
      </c>
      <c r="D105" s="250">
        <v>8546200000</v>
      </c>
      <c r="E105" s="249"/>
      <c r="F105" s="249">
        <v>125</v>
      </c>
      <c r="G105" s="249">
        <v>125</v>
      </c>
      <c r="H105" s="249"/>
      <c r="I105" s="249">
        <v>200</v>
      </c>
    </row>
    <row r="106" spans="1:10" x14ac:dyDescent="0.25">
      <c r="A106" s="249">
        <v>6</v>
      </c>
      <c r="B106" s="184" t="s">
        <v>874</v>
      </c>
      <c r="C106" s="244" t="s">
        <v>47</v>
      </c>
      <c r="D106" s="250">
        <v>8546200000</v>
      </c>
      <c r="E106" s="249">
        <v>50</v>
      </c>
      <c r="F106" s="249"/>
      <c r="G106" s="249"/>
      <c r="H106" s="249">
        <v>50</v>
      </c>
      <c r="I106" s="249">
        <v>100</v>
      </c>
    </row>
    <row r="107" spans="1:10" x14ac:dyDescent="0.25">
      <c r="A107" s="244">
        <v>7</v>
      </c>
      <c r="B107" s="249" t="s">
        <v>875</v>
      </c>
      <c r="C107" s="244" t="s">
        <v>47</v>
      </c>
      <c r="D107" s="244">
        <v>9030390001</v>
      </c>
      <c r="E107" s="249"/>
      <c r="F107" s="249">
        <v>10</v>
      </c>
      <c r="G107" s="249"/>
      <c r="H107" s="249"/>
      <c r="I107" s="249">
        <v>10</v>
      </c>
    </row>
    <row r="108" spans="1:10" x14ac:dyDescent="0.25">
      <c r="A108" s="244"/>
      <c r="B108" s="249" t="s">
        <v>876</v>
      </c>
      <c r="C108" s="244"/>
      <c r="D108" s="244"/>
      <c r="E108" s="249"/>
      <c r="F108" s="249"/>
      <c r="G108" s="249"/>
      <c r="H108" s="249"/>
      <c r="I108" s="249" t="s">
        <v>472</v>
      </c>
    </row>
    <row r="109" spans="1:10" x14ac:dyDescent="0.25">
      <c r="A109" s="244">
        <v>8</v>
      </c>
      <c r="B109" s="164" t="s">
        <v>877</v>
      </c>
      <c r="C109" s="244" t="s">
        <v>47</v>
      </c>
      <c r="D109" s="244">
        <v>9030331000</v>
      </c>
      <c r="E109" s="249">
        <v>2</v>
      </c>
      <c r="F109" s="249"/>
      <c r="G109" s="249"/>
      <c r="H109" s="249"/>
      <c r="I109" s="249">
        <v>2</v>
      </c>
    </row>
    <row r="110" spans="1:10" x14ac:dyDescent="0.25">
      <c r="A110" s="244">
        <v>9</v>
      </c>
      <c r="B110" s="164" t="s">
        <v>878</v>
      </c>
      <c r="C110" s="244" t="s">
        <v>47</v>
      </c>
      <c r="D110" s="244">
        <v>8533210000</v>
      </c>
      <c r="E110" s="249"/>
      <c r="F110" s="249">
        <v>5</v>
      </c>
      <c r="G110" s="249">
        <v>5</v>
      </c>
      <c r="H110" s="249"/>
      <c r="I110" s="249">
        <v>10</v>
      </c>
    </row>
    <row r="111" spans="1:10" x14ac:dyDescent="0.25">
      <c r="A111" s="244">
        <v>10</v>
      </c>
      <c r="B111" s="164" t="s">
        <v>879</v>
      </c>
      <c r="C111" s="244" t="s">
        <v>47</v>
      </c>
      <c r="D111" s="244">
        <v>8533210000</v>
      </c>
      <c r="E111" s="249"/>
      <c r="F111" s="249">
        <v>2</v>
      </c>
      <c r="G111" s="249"/>
      <c r="H111" s="249">
        <v>2</v>
      </c>
      <c r="I111" s="249">
        <v>4</v>
      </c>
    </row>
    <row r="112" spans="1:10" x14ac:dyDescent="0.25">
      <c r="A112" s="244">
        <v>11</v>
      </c>
      <c r="B112" s="164" t="s">
        <v>880</v>
      </c>
      <c r="C112" s="244" t="s">
        <v>47</v>
      </c>
      <c r="D112" s="244">
        <v>8533210000</v>
      </c>
      <c r="E112" s="249">
        <v>2</v>
      </c>
      <c r="F112" s="249"/>
      <c r="G112" s="249"/>
      <c r="H112" s="249"/>
      <c r="I112" s="249">
        <v>2</v>
      </c>
    </row>
    <row r="113" spans="1:9" x14ac:dyDescent="0.25">
      <c r="A113" s="147"/>
      <c r="B113" s="147" t="s">
        <v>869</v>
      </c>
      <c r="C113" s="147"/>
      <c r="D113" s="147"/>
      <c r="E113" s="181"/>
      <c r="F113" s="181"/>
      <c r="G113" s="181"/>
      <c r="H113" s="181"/>
      <c r="I113" s="181"/>
    </row>
    <row r="114" spans="1:9" x14ac:dyDescent="0.25">
      <c r="A114" s="341" t="s">
        <v>1190</v>
      </c>
      <c r="B114" s="341"/>
      <c r="C114" s="341"/>
      <c r="D114" s="341"/>
      <c r="E114" s="341"/>
      <c r="F114" s="341"/>
      <c r="G114" s="341"/>
      <c r="H114" s="341"/>
      <c r="I114" s="341"/>
    </row>
    <row r="115" spans="1:9" x14ac:dyDescent="0.25">
      <c r="A115" s="244">
        <v>1</v>
      </c>
      <c r="B115" s="185" t="s">
        <v>881</v>
      </c>
      <c r="C115" s="244"/>
      <c r="D115" s="250">
        <v>8541100009</v>
      </c>
      <c r="E115" s="249"/>
      <c r="F115" s="249"/>
      <c r="G115" s="249"/>
      <c r="H115" s="249"/>
      <c r="I115" s="249"/>
    </row>
    <row r="116" spans="1:9" ht="24.75" x14ac:dyDescent="0.25">
      <c r="A116" s="244"/>
      <c r="B116" s="136" t="s">
        <v>882</v>
      </c>
      <c r="C116" s="244" t="s">
        <v>47</v>
      </c>
      <c r="D116" s="250"/>
      <c r="E116" s="249"/>
      <c r="F116" s="249">
        <v>5</v>
      </c>
      <c r="G116" s="249"/>
      <c r="H116" s="249">
        <v>0</v>
      </c>
      <c r="I116" s="249">
        <v>5</v>
      </c>
    </row>
    <row r="117" spans="1:9" ht="36" x14ac:dyDescent="0.25">
      <c r="A117" s="244"/>
      <c r="B117" s="162" t="s">
        <v>883</v>
      </c>
      <c r="C117" s="244" t="s">
        <v>47</v>
      </c>
      <c r="D117" s="250"/>
      <c r="E117" s="249"/>
      <c r="F117" s="249">
        <v>5</v>
      </c>
      <c r="G117" s="249"/>
      <c r="H117" s="249"/>
      <c r="I117" s="249">
        <v>5</v>
      </c>
    </row>
    <row r="118" spans="1:9" x14ac:dyDescent="0.25">
      <c r="A118" s="244">
        <v>2</v>
      </c>
      <c r="B118" s="186" t="s">
        <v>884</v>
      </c>
      <c r="C118" s="244"/>
      <c r="D118" s="250">
        <v>854110009</v>
      </c>
      <c r="E118" s="249"/>
      <c r="F118" s="249"/>
      <c r="G118" s="249"/>
      <c r="H118" s="249"/>
      <c r="I118" s="201"/>
    </row>
    <row r="119" spans="1:9" x14ac:dyDescent="0.25">
      <c r="A119" s="244"/>
      <c r="B119" s="178" t="s">
        <v>885</v>
      </c>
      <c r="C119" s="244" t="s">
        <v>47</v>
      </c>
      <c r="D119" s="250"/>
      <c r="E119" s="249">
        <v>5</v>
      </c>
      <c r="F119" s="249"/>
      <c r="G119" s="249"/>
      <c r="H119" s="249"/>
      <c r="I119" s="249">
        <v>5</v>
      </c>
    </row>
    <row r="120" spans="1:9" x14ac:dyDescent="0.25">
      <c r="A120" s="244"/>
      <c r="B120" s="178" t="s">
        <v>886</v>
      </c>
      <c r="C120" s="244" t="s">
        <v>47</v>
      </c>
      <c r="D120" s="244"/>
      <c r="E120" s="249"/>
      <c r="F120" s="249">
        <v>5</v>
      </c>
      <c r="G120" s="249"/>
      <c r="H120" s="249"/>
      <c r="I120" s="249">
        <v>5</v>
      </c>
    </row>
    <row r="121" spans="1:9" ht="24.75" x14ac:dyDescent="0.25">
      <c r="A121" s="244"/>
      <c r="B121" s="176" t="s">
        <v>887</v>
      </c>
      <c r="C121" s="244"/>
      <c r="D121" s="244"/>
      <c r="E121" s="249">
        <v>5</v>
      </c>
      <c r="F121" s="249"/>
      <c r="G121" s="249">
        <v>5</v>
      </c>
      <c r="H121" s="249"/>
      <c r="I121" s="249">
        <v>10</v>
      </c>
    </row>
    <row r="122" spans="1:9" x14ac:dyDescent="0.25">
      <c r="A122" s="244"/>
      <c r="B122" s="176" t="s">
        <v>888</v>
      </c>
      <c r="C122" s="244" t="s">
        <v>47</v>
      </c>
      <c r="D122" s="244"/>
      <c r="E122" s="249"/>
      <c r="F122" s="249">
        <v>5</v>
      </c>
      <c r="G122" s="249"/>
      <c r="H122" s="249">
        <v>5</v>
      </c>
      <c r="I122" s="249">
        <v>10</v>
      </c>
    </row>
    <row r="123" spans="1:9" x14ac:dyDescent="0.25">
      <c r="A123" s="244"/>
      <c r="B123" s="176" t="s">
        <v>889</v>
      </c>
      <c r="C123" s="244" t="s">
        <v>47</v>
      </c>
      <c r="D123" s="244"/>
      <c r="E123" s="249">
        <v>10</v>
      </c>
      <c r="F123" s="249"/>
      <c r="G123" s="249"/>
      <c r="H123" s="249">
        <v>10</v>
      </c>
      <c r="I123" s="249">
        <v>20</v>
      </c>
    </row>
    <row r="124" spans="1:9" x14ac:dyDescent="0.25">
      <c r="A124" s="244"/>
      <c r="B124" s="176" t="s">
        <v>890</v>
      </c>
      <c r="C124" s="244" t="s">
        <v>47</v>
      </c>
      <c r="D124" s="244"/>
      <c r="E124" s="249"/>
      <c r="F124" s="249">
        <v>10</v>
      </c>
      <c r="G124" s="249">
        <v>5</v>
      </c>
      <c r="H124" s="249">
        <v>0</v>
      </c>
      <c r="I124" s="249">
        <v>15</v>
      </c>
    </row>
    <row r="125" spans="1:9" x14ac:dyDescent="0.25">
      <c r="A125" s="244">
        <v>3</v>
      </c>
      <c r="B125" s="186" t="s">
        <v>891</v>
      </c>
      <c r="C125" s="244" t="s">
        <v>47</v>
      </c>
      <c r="D125" s="244">
        <v>8542399010</v>
      </c>
      <c r="E125" s="249"/>
      <c r="F125" s="249"/>
      <c r="G125" s="249"/>
      <c r="H125" s="249"/>
      <c r="I125" s="249"/>
    </row>
    <row r="126" spans="1:9" x14ac:dyDescent="0.25">
      <c r="A126" s="244"/>
      <c r="B126" s="178" t="s">
        <v>892</v>
      </c>
      <c r="C126" s="244" t="s">
        <v>47</v>
      </c>
      <c r="D126" s="147"/>
      <c r="E126" s="249"/>
      <c r="F126" s="249">
        <v>5</v>
      </c>
      <c r="G126" s="249">
        <v>10</v>
      </c>
      <c r="H126" s="181"/>
      <c r="I126" s="249">
        <v>15</v>
      </c>
    </row>
    <row r="127" spans="1:9" x14ac:dyDescent="0.25">
      <c r="A127" s="244"/>
      <c r="B127" s="178" t="s">
        <v>893</v>
      </c>
      <c r="C127" s="244" t="s">
        <v>47</v>
      </c>
      <c r="D127" s="147"/>
      <c r="E127" s="181"/>
      <c r="F127" s="181"/>
      <c r="G127" s="181"/>
      <c r="H127" s="249">
        <v>5</v>
      </c>
      <c r="I127" s="249">
        <v>5</v>
      </c>
    </row>
    <row r="128" spans="1:9" x14ac:dyDescent="0.25">
      <c r="A128" s="244"/>
      <c r="B128" s="178" t="s">
        <v>894</v>
      </c>
      <c r="C128" s="244" t="s">
        <v>47</v>
      </c>
      <c r="D128" s="244"/>
      <c r="E128" s="249">
        <v>10</v>
      </c>
      <c r="F128" s="249"/>
      <c r="G128" s="249"/>
      <c r="H128" s="249"/>
      <c r="I128" s="249">
        <v>10</v>
      </c>
    </row>
    <row r="129" spans="1:9" x14ac:dyDescent="0.25">
      <c r="A129" s="244"/>
      <c r="B129" s="178" t="s">
        <v>895</v>
      </c>
      <c r="C129" s="244" t="s">
        <v>47</v>
      </c>
      <c r="D129" s="244"/>
      <c r="E129" s="249"/>
      <c r="F129" s="249">
        <v>8</v>
      </c>
      <c r="G129" s="249"/>
      <c r="H129" s="249"/>
      <c r="I129" s="249">
        <v>8</v>
      </c>
    </row>
    <row r="130" spans="1:9" x14ac:dyDescent="0.25">
      <c r="A130" s="244"/>
      <c r="B130" s="178" t="s">
        <v>896</v>
      </c>
      <c r="C130" s="244" t="s">
        <v>47</v>
      </c>
      <c r="D130" s="244"/>
      <c r="E130" s="249"/>
      <c r="F130" s="249">
        <v>5</v>
      </c>
      <c r="G130" s="249"/>
      <c r="H130" s="249"/>
      <c r="I130" s="249">
        <v>5</v>
      </c>
    </row>
    <row r="131" spans="1:9" x14ac:dyDescent="0.25">
      <c r="A131" s="244"/>
      <c r="B131" s="178" t="s">
        <v>897</v>
      </c>
      <c r="C131" s="244" t="s">
        <v>47</v>
      </c>
      <c r="D131" s="244"/>
      <c r="E131" s="249">
        <v>5</v>
      </c>
      <c r="F131" s="249"/>
      <c r="G131" s="249"/>
      <c r="H131" s="249"/>
      <c r="I131" s="249">
        <v>5</v>
      </c>
    </row>
    <row r="132" spans="1:9" x14ac:dyDescent="0.25">
      <c r="A132" s="244"/>
      <c r="B132" s="178" t="s">
        <v>898</v>
      </c>
      <c r="C132" s="244" t="s">
        <v>47</v>
      </c>
      <c r="D132" s="244"/>
      <c r="E132" s="249"/>
      <c r="F132" s="249">
        <v>5</v>
      </c>
      <c r="G132" s="249"/>
      <c r="H132" s="249"/>
      <c r="I132" s="249">
        <v>5</v>
      </c>
    </row>
    <row r="133" spans="1:9" x14ac:dyDescent="0.25">
      <c r="A133" s="244"/>
      <c r="B133" s="178" t="s">
        <v>899</v>
      </c>
      <c r="C133" s="244" t="s">
        <v>47</v>
      </c>
      <c r="D133" s="244"/>
      <c r="E133" s="249"/>
      <c r="F133" s="249"/>
      <c r="G133" s="249">
        <v>5</v>
      </c>
      <c r="H133" s="249"/>
      <c r="I133" s="249">
        <v>5</v>
      </c>
    </row>
    <row r="134" spans="1:9" x14ac:dyDescent="0.25">
      <c r="A134" s="244"/>
      <c r="B134" s="178" t="s">
        <v>900</v>
      </c>
      <c r="C134" s="244" t="s">
        <v>47</v>
      </c>
      <c r="D134" s="244"/>
      <c r="E134" s="249"/>
      <c r="F134" s="249"/>
      <c r="G134" s="249"/>
      <c r="H134" s="249">
        <v>5</v>
      </c>
      <c r="I134" s="249">
        <v>5</v>
      </c>
    </row>
    <row r="135" spans="1:9" x14ac:dyDescent="0.25">
      <c r="A135" s="244"/>
      <c r="B135" s="178" t="s">
        <v>901</v>
      </c>
      <c r="C135" s="244" t="s">
        <v>47</v>
      </c>
      <c r="D135" s="244"/>
      <c r="E135" s="249">
        <v>5</v>
      </c>
      <c r="F135" s="249"/>
      <c r="G135" s="249"/>
      <c r="H135" s="249"/>
      <c r="I135" s="249">
        <v>5</v>
      </c>
    </row>
    <row r="136" spans="1:9" x14ac:dyDescent="0.25">
      <c r="A136" s="244"/>
      <c r="B136" s="178" t="s">
        <v>902</v>
      </c>
      <c r="C136" s="244" t="s">
        <v>47</v>
      </c>
      <c r="D136" s="244"/>
      <c r="E136" s="249"/>
      <c r="F136" s="249">
        <v>5</v>
      </c>
      <c r="G136" s="249"/>
      <c r="H136" s="249"/>
      <c r="I136" s="249">
        <v>5</v>
      </c>
    </row>
    <row r="137" spans="1:9" x14ac:dyDescent="0.25">
      <c r="A137" s="244"/>
      <c r="B137" s="178" t="s">
        <v>903</v>
      </c>
      <c r="C137" s="244" t="s">
        <v>47</v>
      </c>
      <c r="D137" s="244"/>
      <c r="E137" s="249"/>
      <c r="F137" s="249">
        <v>5</v>
      </c>
      <c r="G137" s="249">
        <v>5</v>
      </c>
      <c r="H137" s="249">
        <v>5</v>
      </c>
      <c r="I137" s="249">
        <v>15</v>
      </c>
    </row>
    <row r="138" spans="1:9" x14ac:dyDescent="0.25">
      <c r="A138" s="244"/>
      <c r="B138" s="178" t="s">
        <v>904</v>
      </c>
      <c r="C138" s="244" t="s">
        <v>47</v>
      </c>
      <c r="D138" s="244"/>
      <c r="E138" s="249"/>
      <c r="F138" s="249">
        <v>5</v>
      </c>
      <c r="G138" s="249"/>
      <c r="H138" s="249"/>
      <c r="I138" s="249">
        <v>5</v>
      </c>
    </row>
    <row r="139" spans="1:9" x14ac:dyDescent="0.25">
      <c r="A139" s="244"/>
      <c r="B139" s="178">
        <v>7805</v>
      </c>
      <c r="C139" s="244" t="s">
        <v>47</v>
      </c>
      <c r="D139" s="244"/>
      <c r="E139" s="249"/>
      <c r="F139" s="249">
        <v>5</v>
      </c>
      <c r="G139" s="249">
        <v>5</v>
      </c>
      <c r="H139" s="249"/>
      <c r="I139" s="249">
        <v>10</v>
      </c>
    </row>
    <row r="140" spans="1:9" x14ac:dyDescent="0.25">
      <c r="A140" s="244"/>
      <c r="B140" s="178">
        <v>7812</v>
      </c>
      <c r="C140" s="244" t="s">
        <v>47</v>
      </c>
      <c r="D140" s="244"/>
      <c r="E140" s="249">
        <v>5</v>
      </c>
      <c r="F140" s="249"/>
      <c r="G140" s="249">
        <v>5</v>
      </c>
      <c r="H140" s="249"/>
      <c r="I140" s="249">
        <v>10</v>
      </c>
    </row>
    <row r="141" spans="1:9" x14ac:dyDescent="0.25">
      <c r="A141" s="244">
        <v>5</v>
      </c>
      <c r="B141" s="186" t="s">
        <v>905</v>
      </c>
      <c r="C141" s="244" t="s">
        <v>47</v>
      </c>
      <c r="D141" s="244">
        <v>8541409000</v>
      </c>
      <c r="E141" s="249"/>
      <c r="F141" s="249"/>
      <c r="G141" s="249"/>
      <c r="H141" s="249"/>
      <c r="I141" s="249"/>
    </row>
    <row r="142" spans="1:9" x14ac:dyDescent="0.25">
      <c r="A142" s="244"/>
      <c r="B142" s="178" t="s">
        <v>906</v>
      </c>
      <c r="C142" s="244" t="s">
        <v>47</v>
      </c>
      <c r="D142" s="244"/>
      <c r="E142" s="249"/>
      <c r="F142" s="249">
        <v>5</v>
      </c>
      <c r="G142" s="249"/>
      <c r="H142" s="249">
        <v>5</v>
      </c>
      <c r="I142" s="249">
        <v>10</v>
      </c>
    </row>
    <row r="143" spans="1:9" x14ac:dyDescent="0.25">
      <c r="A143" s="244"/>
      <c r="B143" s="178" t="s">
        <v>907</v>
      </c>
      <c r="C143" s="244" t="s">
        <v>47</v>
      </c>
      <c r="D143" s="244"/>
      <c r="E143" s="249">
        <v>5</v>
      </c>
      <c r="F143" s="249"/>
      <c r="G143" s="249">
        <v>5</v>
      </c>
      <c r="H143" s="249"/>
      <c r="I143" s="249">
        <v>10</v>
      </c>
    </row>
    <row r="144" spans="1:9" x14ac:dyDescent="0.25">
      <c r="A144" s="244"/>
      <c r="B144" s="178" t="s">
        <v>908</v>
      </c>
      <c r="C144" s="244" t="s">
        <v>47</v>
      </c>
      <c r="D144" s="244"/>
      <c r="E144" s="249">
        <v>5</v>
      </c>
      <c r="F144" s="249"/>
      <c r="G144" s="249">
        <v>5</v>
      </c>
      <c r="H144" s="249"/>
      <c r="I144" s="249">
        <v>10</v>
      </c>
    </row>
    <row r="145" spans="1:10" x14ac:dyDescent="0.25">
      <c r="A145" s="244"/>
      <c r="B145" s="186" t="s">
        <v>909</v>
      </c>
      <c r="C145" s="244" t="s">
        <v>47</v>
      </c>
      <c r="D145" s="244">
        <v>8541290000</v>
      </c>
      <c r="E145" s="249"/>
      <c r="F145" s="249"/>
      <c r="G145" s="249"/>
      <c r="H145" s="249"/>
      <c r="I145" s="249"/>
    </row>
    <row r="146" spans="1:10" x14ac:dyDescent="0.25">
      <c r="A146" s="244"/>
      <c r="B146" s="176" t="s">
        <v>910</v>
      </c>
      <c r="C146" s="244" t="s">
        <v>47</v>
      </c>
      <c r="D146" s="244"/>
      <c r="E146" s="249"/>
      <c r="F146" s="249">
        <v>5</v>
      </c>
      <c r="G146" s="249"/>
      <c r="H146" s="249">
        <v>5</v>
      </c>
      <c r="I146" s="249">
        <v>10</v>
      </c>
    </row>
    <row r="147" spans="1:10" x14ac:dyDescent="0.25">
      <c r="A147" s="244"/>
      <c r="B147" s="176" t="s">
        <v>911</v>
      </c>
      <c r="C147" s="244" t="s">
        <v>47</v>
      </c>
      <c r="D147" s="244"/>
      <c r="E147" s="249">
        <v>5</v>
      </c>
      <c r="F147" s="249"/>
      <c r="G147" s="249">
        <v>5</v>
      </c>
      <c r="H147" s="249"/>
      <c r="I147" s="249">
        <v>10</v>
      </c>
    </row>
    <row r="148" spans="1:10" s="166" customFormat="1" ht="12" x14ac:dyDescent="0.2">
      <c r="A148" s="244"/>
      <c r="B148" s="176" t="s">
        <v>912</v>
      </c>
      <c r="C148" s="244" t="s">
        <v>47</v>
      </c>
      <c r="D148" s="244"/>
      <c r="E148" s="249"/>
      <c r="F148" s="249">
        <v>5</v>
      </c>
      <c r="G148" s="249"/>
      <c r="H148" s="249">
        <v>5</v>
      </c>
      <c r="I148" s="249">
        <v>10</v>
      </c>
      <c r="J148" s="173"/>
    </row>
    <row r="149" spans="1:10" ht="22.5" customHeight="1" x14ac:dyDescent="0.25">
      <c r="A149" s="244"/>
      <c r="B149" s="176" t="s">
        <v>913</v>
      </c>
      <c r="C149" s="244" t="s">
        <v>47</v>
      </c>
      <c r="D149" s="244"/>
      <c r="E149" s="249"/>
      <c r="F149" s="249"/>
      <c r="G149" s="249">
        <v>5</v>
      </c>
      <c r="H149" s="249"/>
      <c r="I149" s="249">
        <v>5</v>
      </c>
    </row>
    <row r="150" spans="1:10" x14ac:dyDescent="0.25">
      <c r="A150" s="244"/>
      <c r="B150" s="176" t="s">
        <v>914</v>
      </c>
      <c r="C150" s="244" t="s">
        <v>47</v>
      </c>
      <c r="D150" s="244"/>
      <c r="E150" s="249">
        <v>5</v>
      </c>
      <c r="F150" s="249">
        <v>5</v>
      </c>
      <c r="G150" s="249">
        <v>5</v>
      </c>
      <c r="H150" s="249"/>
      <c r="I150" s="249">
        <v>15</v>
      </c>
    </row>
    <row r="151" spans="1:10" x14ac:dyDescent="0.25">
      <c r="A151" s="244"/>
      <c r="B151" s="176" t="s">
        <v>915</v>
      </c>
      <c r="C151" s="244" t="s">
        <v>47</v>
      </c>
      <c r="D151" s="244"/>
      <c r="E151" s="249"/>
      <c r="F151" s="249">
        <v>5</v>
      </c>
      <c r="G151" s="249">
        <v>5</v>
      </c>
      <c r="H151" s="249"/>
      <c r="I151" s="249">
        <v>10</v>
      </c>
    </row>
    <row r="152" spans="1:10" x14ac:dyDescent="0.25">
      <c r="A152" s="244"/>
      <c r="B152" s="176" t="s">
        <v>916</v>
      </c>
      <c r="C152" s="244" t="s">
        <v>47</v>
      </c>
      <c r="D152" s="244"/>
      <c r="E152" s="249"/>
      <c r="F152" s="249"/>
      <c r="G152" s="249">
        <v>5</v>
      </c>
      <c r="H152" s="249"/>
      <c r="I152" s="249">
        <v>5</v>
      </c>
    </row>
    <row r="153" spans="1:10" ht="24.75" x14ac:dyDescent="0.25">
      <c r="A153" s="249">
        <v>6</v>
      </c>
      <c r="B153" s="187" t="s">
        <v>917</v>
      </c>
      <c r="C153" s="244" t="s">
        <v>47</v>
      </c>
      <c r="D153" s="244">
        <v>8541300009</v>
      </c>
      <c r="E153" s="249"/>
      <c r="F153" s="249"/>
      <c r="G153" s="249"/>
      <c r="H153" s="249"/>
      <c r="I153" s="249"/>
    </row>
    <row r="154" spans="1:10" x14ac:dyDescent="0.25">
      <c r="A154" s="244"/>
      <c r="B154" s="176" t="s">
        <v>918</v>
      </c>
      <c r="C154" s="244" t="s">
        <v>47</v>
      </c>
      <c r="D154" s="244"/>
      <c r="E154" s="249"/>
      <c r="F154" s="249">
        <v>5</v>
      </c>
      <c r="G154" s="249">
        <v>5</v>
      </c>
      <c r="H154" s="249"/>
      <c r="I154" s="249">
        <v>10</v>
      </c>
    </row>
    <row r="155" spans="1:10" x14ac:dyDescent="0.25">
      <c r="A155" s="244"/>
      <c r="B155" s="176" t="s">
        <v>919</v>
      </c>
      <c r="C155" s="244" t="s">
        <v>47</v>
      </c>
      <c r="D155" s="244"/>
      <c r="E155" s="249"/>
      <c r="F155" s="249"/>
      <c r="G155" s="249">
        <v>10</v>
      </c>
      <c r="H155" s="249"/>
      <c r="I155" s="249">
        <v>10</v>
      </c>
    </row>
    <row r="156" spans="1:10" x14ac:dyDescent="0.25">
      <c r="A156" s="244"/>
      <c r="B156" s="176" t="s">
        <v>920</v>
      </c>
      <c r="C156" s="244" t="s">
        <v>47</v>
      </c>
      <c r="D156" s="244"/>
      <c r="E156" s="249"/>
      <c r="F156" s="249">
        <v>10</v>
      </c>
      <c r="G156" s="249"/>
      <c r="H156" s="249"/>
      <c r="I156" s="249">
        <v>10</v>
      </c>
    </row>
    <row r="157" spans="1:10" x14ac:dyDescent="0.25">
      <c r="A157" s="244"/>
      <c r="B157" s="176" t="s">
        <v>921</v>
      </c>
      <c r="C157" s="244" t="s">
        <v>47</v>
      </c>
      <c r="D157" s="244"/>
      <c r="E157" s="249">
        <v>10</v>
      </c>
      <c r="F157" s="249"/>
      <c r="G157" s="249"/>
      <c r="H157" s="249"/>
      <c r="I157" s="249">
        <v>10</v>
      </c>
    </row>
    <row r="158" spans="1:10" x14ac:dyDescent="0.25">
      <c r="A158" s="244"/>
      <c r="B158" s="176" t="s">
        <v>922</v>
      </c>
      <c r="C158" s="244" t="s">
        <v>47</v>
      </c>
      <c r="D158" s="244"/>
      <c r="E158" s="249"/>
      <c r="F158" s="249">
        <v>10</v>
      </c>
      <c r="G158" s="249"/>
      <c r="H158" s="249"/>
      <c r="I158" s="249">
        <v>10</v>
      </c>
    </row>
    <row r="159" spans="1:10" x14ac:dyDescent="0.25">
      <c r="A159" s="132">
        <v>7</v>
      </c>
      <c r="B159" s="178" t="s">
        <v>923</v>
      </c>
      <c r="C159" s="244" t="s">
        <v>47</v>
      </c>
      <c r="D159" s="244">
        <v>8532220000</v>
      </c>
      <c r="E159" s="249"/>
      <c r="F159" s="249"/>
      <c r="G159" s="249"/>
      <c r="H159" s="249">
        <v>10</v>
      </c>
      <c r="I159" s="249">
        <v>10</v>
      </c>
    </row>
    <row r="160" spans="1:10" x14ac:dyDescent="0.25">
      <c r="A160" s="132">
        <v>8</v>
      </c>
      <c r="B160" s="177" t="s">
        <v>924</v>
      </c>
      <c r="C160" s="244" t="s">
        <v>47</v>
      </c>
      <c r="D160" s="244">
        <v>8533390000</v>
      </c>
      <c r="E160" s="249"/>
      <c r="F160" s="249"/>
      <c r="G160" s="249">
        <v>2</v>
      </c>
      <c r="H160" s="249"/>
      <c r="I160" s="249">
        <v>2</v>
      </c>
    </row>
    <row r="161" spans="1:9" x14ac:dyDescent="0.25">
      <c r="A161" s="132">
        <v>9</v>
      </c>
      <c r="B161" s="178" t="s">
        <v>925</v>
      </c>
      <c r="C161" s="244" t="s">
        <v>47</v>
      </c>
      <c r="D161" s="244">
        <v>8541300009</v>
      </c>
      <c r="E161" s="249"/>
      <c r="F161" s="249">
        <v>15</v>
      </c>
      <c r="G161" s="249"/>
      <c r="H161" s="249"/>
      <c r="I161" s="249">
        <v>10</v>
      </c>
    </row>
    <row r="162" spans="1:9" x14ac:dyDescent="0.25">
      <c r="A162" s="156"/>
      <c r="B162" s="171" t="s">
        <v>321</v>
      </c>
      <c r="C162" s="244"/>
      <c r="D162" s="147"/>
      <c r="E162" s="181"/>
      <c r="F162" s="181"/>
      <c r="G162" s="181"/>
      <c r="H162" s="181"/>
      <c r="I162" s="181"/>
    </row>
    <row r="163" spans="1:9" x14ac:dyDescent="0.25">
      <c r="A163" s="305" t="s">
        <v>1191</v>
      </c>
      <c r="B163" s="305"/>
      <c r="C163" s="305"/>
      <c r="D163" s="305"/>
      <c r="E163" s="305"/>
      <c r="F163" s="305"/>
      <c r="G163" s="305"/>
      <c r="H163" s="305"/>
      <c r="I163" s="305"/>
    </row>
    <row r="164" spans="1:9" x14ac:dyDescent="0.25">
      <c r="A164" s="188"/>
      <c r="B164" s="189" t="s">
        <v>939</v>
      </c>
      <c r="C164" s="244"/>
      <c r="D164" s="250">
        <v>8536490000</v>
      </c>
      <c r="E164" s="249"/>
      <c r="F164" s="249"/>
      <c r="G164" s="249"/>
      <c r="H164" s="249"/>
      <c r="I164" s="249"/>
    </row>
    <row r="165" spans="1:9" x14ac:dyDescent="0.25">
      <c r="A165" s="188">
        <v>1</v>
      </c>
      <c r="B165" s="190" t="s">
        <v>940</v>
      </c>
      <c r="C165" s="244" t="s">
        <v>47</v>
      </c>
      <c r="D165" s="250"/>
      <c r="E165" s="249">
        <v>1</v>
      </c>
      <c r="F165" s="249">
        <v>3</v>
      </c>
      <c r="G165" s="249">
        <v>3</v>
      </c>
      <c r="H165" s="249">
        <v>3</v>
      </c>
      <c r="I165" s="251">
        <v>10</v>
      </c>
    </row>
    <row r="166" spans="1:9" x14ac:dyDescent="0.25">
      <c r="A166" s="244">
        <v>2</v>
      </c>
      <c r="B166" s="176" t="s">
        <v>941</v>
      </c>
      <c r="C166" s="244" t="s">
        <v>47</v>
      </c>
      <c r="D166" s="250"/>
      <c r="E166" s="249">
        <v>1</v>
      </c>
      <c r="F166" s="249">
        <v>1</v>
      </c>
      <c r="G166" s="249">
        <v>1</v>
      </c>
      <c r="H166" s="249">
        <v>1</v>
      </c>
      <c r="I166" s="249">
        <v>4</v>
      </c>
    </row>
    <row r="167" spans="1:9" x14ac:dyDescent="0.25">
      <c r="A167" s="244">
        <v>3</v>
      </c>
      <c r="B167" s="176" t="s">
        <v>942</v>
      </c>
      <c r="C167" s="244" t="s">
        <v>47</v>
      </c>
      <c r="D167" s="250"/>
      <c r="E167" s="249">
        <v>3</v>
      </c>
      <c r="F167" s="249">
        <v>3</v>
      </c>
      <c r="G167" s="249">
        <v>3</v>
      </c>
      <c r="H167" s="249">
        <v>1</v>
      </c>
      <c r="I167" s="249">
        <v>10</v>
      </c>
    </row>
    <row r="168" spans="1:9" x14ac:dyDescent="0.25">
      <c r="A168" s="188">
        <v>4</v>
      </c>
      <c r="B168" s="176" t="s">
        <v>943</v>
      </c>
      <c r="C168" s="244" t="s">
        <v>47</v>
      </c>
      <c r="D168" s="250"/>
      <c r="E168" s="249"/>
      <c r="F168" s="249">
        <v>3</v>
      </c>
      <c r="G168" s="249">
        <v>3</v>
      </c>
      <c r="H168" s="249"/>
      <c r="I168" s="249">
        <v>6</v>
      </c>
    </row>
    <row r="169" spans="1:9" x14ac:dyDescent="0.25">
      <c r="A169" s="244">
        <v>5</v>
      </c>
      <c r="B169" s="176" t="s">
        <v>944</v>
      </c>
      <c r="C169" s="244"/>
      <c r="D169" s="250"/>
      <c r="E169" s="249">
        <v>1</v>
      </c>
      <c r="F169" s="249">
        <v>1</v>
      </c>
      <c r="G169" s="249">
        <v>1</v>
      </c>
      <c r="H169" s="249">
        <v>1</v>
      </c>
      <c r="I169" s="249">
        <v>4</v>
      </c>
    </row>
    <row r="170" spans="1:9" x14ac:dyDescent="0.25">
      <c r="A170" s="244">
        <v>6</v>
      </c>
      <c r="B170" s="176" t="s">
        <v>945</v>
      </c>
      <c r="C170" s="244" t="s">
        <v>47</v>
      </c>
      <c r="D170" s="250"/>
      <c r="E170" s="249"/>
      <c r="F170" s="249">
        <v>3</v>
      </c>
      <c r="G170" s="249">
        <v>3</v>
      </c>
      <c r="H170" s="249"/>
      <c r="I170" s="249">
        <v>6</v>
      </c>
    </row>
    <row r="171" spans="1:9" ht="24.75" x14ac:dyDescent="0.25">
      <c r="A171" s="188">
        <v>7</v>
      </c>
      <c r="B171" s="176" t="s">
        <v>946</v>
      </c>
      <c r="C171" s="244"/>
      <c r="D171" s="250"/>
      <c r="E171" s="249"/>
      <c r="F171" s="249">
        <v>1</v>
      </c>
      <c r="G171" s="249">
        <v>1</v>
      </c>
      <c r="H171" s="249">
        <v>0</v>
      </c>
      <c r="I171" s="249">
        <v>2</v>
      </c>
    </row>
    <row r="172" spans="1:9" ht="24.75" x14ac:dyDescent="0.25">
      <c r="A172" s="244">
        <v>8</v>
      </c>
      <c r="B172" s="176" t="s">
        <v>947</v>
      </c>
      <c r="C172" s="244" t="s">
        <v>47</v>
      </c>
      <c r="D172" s="250"/>
      <c r="E172" s="249"/>
      <c r="F172" s="249">
        <v>2</v>
      </c>
      <c r="G172" s="249">
        <v>2</v>
      </c>
      <c r="H172" s="249"/>
      <c r="I172" s="249">
        <v>4</v>
      </c>
    </row>
    <row r="173" spans="1:9" x14ac:dyDescent="0.25">
      <c r="A173" s="244">
        <v>9</v>
      </c>
      <c r="B173" s="176" t="s">
        <v>948</v>
      </c>
      <c r="C173" s="244" t="s">
        <v>47</v>
      </c>
      <c r="D173" s="250"/>
      <c r="E173" s="249"/>
      <c r="F173" s="249">
        <v>2</v>
      </c>
      <c r="G173" s="249">
        <v>2</v>
      </c>
      <c r="H173" s="249"/>
      <c r="I173" s="249">
        <v>4</v>
      </c>
    </row>
    <row r="174" spans="1:9" x14ac:dyDescent="0.25">
      <c r="A174" s="188">
        <v>10</v>
      </c>
      <c r="B174" s="176" t="s">
        <v>949</v>
      </c>
      <c r="C174" s="244" t="s">
        <v>47</v>
      </c>
      <c r="D174" s="250"/>
      <c r="E174" s="249"/>
      <c r="F174" s="249">
        <v>2</v>
      </c>
      <c r="G174" s="249">
        <v>2</v>
      </c>
      <c r="H174" s="249"/>
      <c r="I174" s="249">
        <v>4</v>
      </c>
    </row>
    <row r="175" spans="1:9" x14ac:dyDescent="0.25">
      <c r="A175" s="244">
        <v>11</v>
      </c>
      <c r="B175" s="176" t="s">
        <v>950</v>
      </c>
      <c r="C175" s="244" t="s">
        <v>47</v>
      </c>
      <c r="D175" s="250"/>
      <c r="E175" s="249"/>
      <c r="F175" s="249">
        <v>2</v>
      </c>
      <c r="G175" s="249"/>
      <c r="H175" s="249"/>
      <c r="I175" s="249">
        <v>2</v>
      </c>
    </row>
    <row r="176" spans="1:9" x14ac:dyDescent="0.25">
      <c r="A176" s="244"/>
      <c r="B176" s="191" t="s">
        <v>951</v>
      </c>
      <c r="C176" s="244" t="s">
        <v>47</v>
      </c>
      <c r="D176" s="250">
        <v>8536201008</v>
      </c>
      <c r="E176" s="249"/>
      <c r="F176" s="249"/>
      <c r="G176" s="249"/>
      <c r="H176" s="249"/>
      <c r="I176" s="249"/>
    </row>
    <row r="177" spans="1:9" ht="24.75" x14ac:dyDescent="0.25">
      <c r="A177" s="244">
        <v>12</v>
      </c>
      <c r="B177" s="176" t="s">
        <v>952</v>
      </c>
      <c r="C177" s="244" t="s">
        <v>47</v>
      </c>
      <c r="D177" s="250"/>
      <c r="E177" s="249">
        <v>5</v>
      </c>
      <c r="F177" s="249">
        <v>5</v>
      </c>
      <c r="G177" s="249">
        <v>5</v>
      </c>
      <c r="H177" s="249">
        <v>5</v>
      </c>
      <c r="I177" s="249">
        <v>20</v>
      </c>
    </row>
    <row r="178" spans="1:9" x14ac:dyDescent="0.25">
      <c r="A178" s="244">
        <v>13</v>
      </c>
      <c r="B178" s="176" t="s">
        <v>953</v>
      </c>
      <c r="C178" s="244" t="s">
        <v>47</v>
      </c>
      <c r="D178" s="250"/>
      <c r="E178" s="249">
        <v>5</v>
      </c>
      <c r="F178" s="249">
        <v>5</v>
      </c>
      <c r="G178" s="249">
        <v>5</v>
      </c>
      <c r="H178" s="249">
        <v>5</v>
      </c>
      <c r="I178" s="249">
        <v>20</v>
      </c>
    </row>
    <row r="179" spans="1:9" x14ac:dyDescent="0.25">
      <c r="A179" s="244">
        <v>14</v>
      </c>
      <c r="B179" s="176" t="s">
        <v>954</v>
      </c>
      <c r="C179" s="244" t="s">
        <v>47</v>
      </c>
      <c r="D179" s="250"/>
      <c r="E179" s="249">
        <v>5</v>
      </c>
      <c r="F179" s="249">
        <v>5</v>
      </c>
      <c r="G179" s="249">
        <v>5</v>
      </c>
      <c r="H179" s="249">
        <v>5</v>
      </c>
      <c r="I179" s="249">
        <v>20</v>
      </c>
    </row>
    <row r="180" spans="1:9" x14ac:dyDescent="0.25">
      <c r="A180" s="244">
        <v>15</v>
      </c>
      <c r="B180" s="176" t="s">
        <v>955</v>
      </c>
      <c r="C180" s="244" t="s">
        <v>47</v>
      </c>
      <c r="D180" s="250"/>
      <c r="E180" s="249">
        <v>2</v>
      </c>
      <c r="F180" s="249">
        <v>2</v>
      </c>
      <c r="G180" s="249">
        <v>2</v>
      </c>
      <c r="H180" s="249">
        <v>2</v>
      </c>
      <c r="I180" s="249">
        <v>8</v>
      </c>
    </row>
    <row r="181" spans="1:9" x14ac:dyDescent="0.25">
      <c r="A181" s="244">
        <v>16</v>
      </c>
      <c r="B181" s="176" t="s">
        <v>956</v>
      </c>
      <c r="C181" s="244" t="s">
        <v>47</v>
      </c>
      <c r="D181" s="244"/>
      <c r="E181" s="249">
        <v>3</v>
      </c>
      <c r="F181" s="249">
        <v>3</v>
      </c>
      <c r="G181" s="249">
        <v>3</v>
      </c>
      <c r="H181" s="249">
        <v>3</v>
      </c>
      <c r="I181" s="249">
        <v>12</v>
      </c>
    </row>
    <row r="182" spans="1:9" ht="24" x14ac:dyDescent="0.25">
      <c r="A182" s="244">
        <v>17</v>
      </c>
      <c r="B182" s="192" t="s">
        <v>957</v>
      </c>
      <c r="C182" s="244" t="s">
        <v>47</v>
      </c>
      <c r="D182" s="145"/>
      <c r="E182" s="249">
        <v>10</v>
      </c>
      <c r="F182" s="249">
        <v>10</v>
      </c>
      <c r="G182" s="249">
        <v>10</v>
      </c>
      <c r="H182" s="249">
        <v>10</v>
      </c>
      <c r="I182" s="248">
        <v>20</v>
      </c>
    </row>
    <row r="183" spans="1:9" ht="24" x14ac:dyDescent="0.25">
      <c r="A183" s="244">
        <v>18</v>
      </c>
      <c r="B183" s="192" t="s">
        <v>958</v>
      </c>
      <c r="C183" s="244" t="s">
        <v>47</v>
      </c>
      <c r="D183" s="145"/>
      <c r="E183" s="249">
        <v>10</v>
      </c>
      <c r="F183" s="249">
        <v>10</v>
      </c>
      <c r="G183" s="249">
        <v>10</v>
      </c>
      <c r="H183" s="249">
        <v>10</v>
      </c>
      <c r="I183" s="248">
        <v>20</v>
      </c>
    </row>
    <row r="184" spans="1:9" ht="24" x14ac:dyDescent="0.25">
      <c r="A184" s="244">
        <v>19</v>
      </c>
      <c r="B184" s="192" t="s">
        <v>959</v>
      </c>
      <c r="C184" s="244" t="s">
        <v>47</v>
      </c>
      <c r="D184" s="145"/>
      <c r="E184" s="249">
        <v>10</v>
      </c>
      <c r="F184" s="249">
        <v>10</v>
      </c>
      <c r="G184" s="249">
        <v>10</v>
      </c>
      <c r="H184" s="249">
        <v>10</v>
      </c>
      <c r="I184" s="248">
        <v>20</v>
      </c>
    </row>
    <row r="185" spans="1:9" ht="24" x14ac:dyDescent="0.25">
      <c r="A185" s="244">
        <v>20</v>
      </c>
      <c r="B185" s="192" t="s">
        <v>960</v>
      </c>
      <c r="C185" s="244" t="s">
        <v>47</v>
      </c>
      <c r="D185" s="145"/>
      <c r="E185" s="249">
        <v>10</v>
      </c>
      <c r="F185" s="249">
        <v>10</v>
      </c>
      <c r="G185" s="249">
        <v>10</v>
      </c>
      <c r="H185" s="249">
        <v>10</v>
      </c>
      <c r="I185" s="248">
        <v>20</v>
      </c>
    </row>
    <row r="186" spans="1:9" x14ac:dyDescent="0.25">
      <c r="A186" s="244">
        <v>34</v>
      </c>
      <c r="B186" s="176" t="s">
        <v>961</v>
      </c>
      <c r="C186" s="244" t="s">
        <v>47</v>
      </c>
      <c r="D186" s="145"/>
      <c r="E186" s="249"/>
      <c r="F186" s="249">
        <v>10</v>
      </c>
      <c r="G186" s="249">
        <v>10</v>
      </c>
      <c r="H186" s="249">
        <v>0</v>
      </c>
      <c r="I186" s="249">
        <v>20</v>
      </c>
    </row>
    <row r="187" spans="1:9" x14ac:dyDescent="0.25">
      <c r="A187" s="244">
        <v>35</v>
      </c>
      <c r="B187" s="176" t="s">
        <v>962</v>
      </c>
      <c r="C187" s="244" t="s">
        <v>47</v>
      </c>
      <c r="D187" s="145"/>
      <c r="E187" s="249"/>
      <c r="F187" s="249">
        <v>10</v>
      </c>
      <c r="G187" s="249">
        <v>10</v>
      </c>
      <c r="H187" s="249">
        <v>0</v>
      </c>
      <c r="I187" s="249">
        <v>20</v>
      </c>
    </row>
    <row r="188" spans="1:9" x14ac:dyDescent="0.25">
      <c r="A188" s="244">
        <v>36</v>
      </c>
      <c r="B188" s="176" t="s">
        <v>963</v>
      </c>
      <c r="C188" s="244" t="s">
        <v>47</v>
      </c>
      <c r="D188" s="145"/>
      <c r="E188" s="249"/>
      <c r="F188" s="249">
        <v>10</v>
      </c>
      <c r="G188" s="249">
        <v>10</v>
      </c>
      <c r="H188" s="249">
        <v>0</v>
      </c>
      <c r="I188" s="249">
        <v>20</v>
      </c>
    </row>
    <row r="189" spans="1:9" x14ac:dyDescent="0.25">
      <c r="A189" s="244">
        <v>37</v>
      </c>
      <c r="B189" s="176" t="s">
        <v>964</v>
      </c>
      <c r="C189" s="244" t="s">
        <v>47</v>
      </c>
      <c r="D189" s="145"/>
      <c r="E189" s="249"/>
      <c r="F189" s="249">
        <v>10</v>
      </c>
      <c r="G189" s="249">
        <v>10</v>
      </c>
      <c r="H189" s="249">
        <v>0</v>
      </c>
      <c r="I189" s="249">
        <v>20</v>
      </c>
    </row>
    <row r="190" spans="1:9" x14ac:dyDescent="0.25">
      <c r="A190" s="244">
        <v>38</v>
      </c>
      <c r="B190" s="176" t="s">
        <v>965</v>
      </c>
      <c r="C190" s="244" t="s">
        <v>47</v>
      </c>
      <c r="D190" s="145"/>
      <c r="E190" s="249"/>
      <c r="F190" s="249">
        <v>10</v>
      </c>
      <c r="G190" s="249">
        <v>10</v>
      </c>
      <c r="H190" s="249">
        <v>0</v>
      </c>
      <c r="I190" s="249">
        <v>20</v>
      </c>
    </row>
    <row r="191" spans="1:9" x14ac:dyDescent="0.25">
      <c r="A191" s="244">
        <v>39</v>
      </c>
      <c r="B191" s="176" t="s">
        <v>966</v>
      </c>
      <c r="C191" s="244" t="s">
        <v>47</v>
      </c>
      <c r="D191" s="145"/>
      <c r="E191" s="249"/>
      <c r="F191" s="249">
        <v>10</v>
      </c>
      <c r="G191" s="249">
        <v>10</v>
      </c>
      <c r="H191" s="249">
        <v>0</v>
      </c>
      <c r="I191" s="249">
        <v>20</v>
      </c>
    </row>
    <row r="192" spans="1:9" ht="24.75" x14ac:dyDescent="0.25">
      <c r="A192" s="244">
        <v>40</v>
      </c>
      <c r="B192" s="176" t="s">
        <v>967</v>
      </c>
      <c r="C192" s="244" t="s">
        <v>47</v>
      </c>
      <c r="D192" s="145"/>
      <c r="E192" s="249"/>
      <c r="F192" s="249">
        <v>3</v>
      </c>
      <c r="G192" s="249">
        <v>3</v>
      </c>
      <c r="H192" s="249">
        <v>0</v>
      </c>
      <c r="I192" s="249">
        <v>6</v>
      </c>
    </row>
    <row r="193" spans="1:9" x14ac:dyDescent="0.25">
      <c r="A193" s="145"/>
      <c r="B193" s="191" t="s">
        <v>968</v>
      </c>
      <c r="C193" s="244" t="s">
        <v>47</v>
      </c>
      <c r="D193" s="145">
        <v>8536490000</v>
      </c>
      <c r="E193" s="249"/>
      <c r="F193" s="249"/>
      <c r="G193" s="249"/>
      <c r="H193" s="249"/>
      <c r="I193" s="249"/>
    </row>
    <row r="194" spans="1:9" x14ac:dyDescent="0.25">
      <c r="A194" s="145">
        <v>42</v>
      </c>
      <c r="B194" s="176" t="s">
        <v>969</v>
      </c>
      <c r="C194" s="244" t="s">
        <v>47</v>
      </c>
      <c r="D194" s="145"/>
      <c r="E194" s="249">
        <v>10</v>
      </c>
      <c r="F194" s="249">
        <v>0</v>
      </c>
      <c r="G194" s="249">
        <v>10</v>
      </c>
      <c r="H194" s="249">
        <v>0</v>
      </c>
      <c r="I194" s="249">
        <v>20</v>
      </c>
    </row>
    <row r="195" spans="1:9" x14ac:dyDescent="0.25">
      <c r="A195" s="145">
        <v>43</v>
      </c>
      <c r="B195" s="176" t="s">
        <v>970</v>
      </c>
      <c r="C195" s="244" t="s">
        <v>47</v>
      </c>
      <c r="D195" s="145"/>
      <c r="E195" s="249">
        <v>10</v>
      </c>
      <c r="F195" s="249">
        <v>0</v>
      </c>
      <c r="G195" s="249">
        <v>10</v>
      </c>
      <c r="H195" s="249">
        <v>0</v>
      </c>
      <c r="I195" s="249">
        <v>20</v>
      </c>
    </row>
    <row r="196" spans="1:9" x14ac:dyDescent="0.25">
      <c r="A196" s="145">
        <v>44</v>
      </c>
      <c r="B196" s="176" t="s">
        <v>971</v>
      </c>
      <c r="C196" s="244" t="s">
        <v>47</v>
      </c>
      <c r="D196" s="145"/>
      <c r="E196" s="249">
        <v>10</v>
      </c>
      <c r="F196" s="249">
        <v>0</v>
      </c>
      <c r="G196" s="249">
        <v>10</v>
      </c>
      <c r="H196" s="249">
        <v>0</v>
      </c>
      <c r="I196" s="249">
        <v>20</v>
      </c>
    </row>
    <row r="197" spans="1:9" x14ac:dyDescent="0.25">
      <c r="A197" s="145">
        <v>45</v>
      </c>
      <c r="B197" s="176" t="s">
        <v>972</v>
      </c>
      <c r="C197" s="244" t="s">
        <v>47</v>
      </c>
      <c r="D197" s="145"/>
      <c r="E197" s="249">
        <v>10</v>
      </c>
      <c r="F197" s="249">
        <v>0</v>
      </c>
      <c r="G197" s="249">
        <v>10</v>
      </c>
      <c r="H197" s="249">
        <v>0</v>
      </c>
      <c r="I197" s="249">
        <v>20</v>
      </c>
    </row>
    <row r="198" spans="1:9" x14ac:dyDescent="0.25">
      <c r="A198" s="145">
        <v>46</v>
      </c>
      <c r="B198" s="176" t="s">
        <v>973</v>
      </c>
      <c r="C198" s="244" t="s">
        <v>47</v>
      </c>
      <c r="D198" s="145"/>
      <c r="E198" s="249">
        <v>10</v>
      </c>
      <c r="F198" s="249">
        <v>10</v>
      </c>
      <c r="G198" s="249">
        <v>10</v>
      </c>
      <c r="H198" s="249">
        <v>10</v>
      </c>
      <c r="I198" s="249">
        <v>40</v>
      </c>
    </row>
    <row r="199" spans="1:9" x14ac:dyDescent="0.25">
      <c r="A199" s="145">
        <v>47</v>
      </c>
      <c r="B199" s="176" t="s">
        <v>974</v>
      </c>
      <c r="C199" s="244" t="s">
        <v>47</v>
      </c>
      <c r="D199" s="145"/>
      <c r="E199" s="249">
        <v>10</v>
      </c>
      <c r="F199" s="249">
        <v>10</v>
      </c>
      <c r="G199" s="249">
        <v>10</v>
      </c>
      <c r="H199" s="249">
        <v>10</v>
      </c>
      <c r="I199" s="249">
        <v>40</v>
      </c>
    </row>
    <row r="200" spans="1:9" x14ac:dyDescent="0.25">
      <c r="A200" s="145">
        <v>48</v>
      </c>
      <c r="B200" s="176" t="s">
        <v>975</v>
      </c>
      <c r="C200" s="244" t="s">
        <v>47</v>
      </c>
      <c r="D200" s="145"/>
      <c r="E200" s="249">
        <v>10</v>
      </c>
      <c r="F200" s="249">
        <v>15</v>
      </c>
      <c r="G200" s="249">
        <v>10</v>
      </c>
      <c r="H200" s="249">
        <v>15</v>
      </c>
      <c r="I200" s="249">
        <v>50</v>
      </c>
    </row>
    <row r="201" spans="1:9" x14ac:dyDescent="0.25">
      <c r="A201" s="145">
        <v>49</v>
      </c>
      <c r="B201" s="176" t="s">
        <v>976</v>
      </c>
      <c r="C201" s="244" t="s">
        <v>47</v>
      </c>
      <c r="D201" s="145"/>
      <c r="E201" s="249">
        <v>10</v>
      </c>
      <c r="F201" s="249">
        <v>10</v>
      </c>
      <c r="G201" s="249">
        <v>10</v>
      </c>
      <c r="H201" s="249">
        <v>10</v>
      </c>
      <c r="I201" s="249">
        <v>40</v>
      </c>
    </row>
    <row r="202" spans="1:9" x14ac:dyDescent="0.25">
      <c r="A202" s="145">
        <v>50</v>
      </c>
      <c r="B202" s="176" t="s">
        <v>977</v>
      </c>
      <c r="C202" s="244" t="s">
        <v>47</v>
      </c>
      <c r="D202" s="145"/>
      <c r="E202" s="249">
        <v>10</v>
      </c>
      <c r="F202" s="249">
        <v>10</v>
      </c>
      <c r="G202" s="249">
        <v>10</v>
      </c>
      <c r="H202" s="249">
        <v>10</v>
      </c>
      <c r="I202" s="249">
        <v>40</v>
      </c>
    </row>
    <row r="203" spans="1:9" x14ac:dyDescent="0.25">
      <c r="A203" s="145">
        <v>51</v>
      </c>
      <c r="B203" s="176" t="s">
        <v>978</v>
      </c>
      <c r="C203" s="244" t="s">
        <v>47</v>
      </c>
      <c r="D203" s="145"/>
      <c r="E203" s="249"/>
      <c r="F203" s="249">
        <v>10</v>
      </c>
      <c r="G203" s="249"/>
      <c r="H203" s="249">
        <v>10</v>
      </c>
      <c r="I203" s="249">
        <v>20</v>
      </c>
    </row>
    <row r="204" spans="1:9" ht="24.75" x14ac:dyDescent="0.25">
      <c r="A204" s="145">
        <v>52</v>
      </c>
      <c r="B204" s="176" t="s">
        <v>979</v>
      </c>
      <c r="C204" s="244" t="s">
        <v>47</v>
      </c>
      <c r="D204" s="145">
        <v>8516299000</v>
      </c>
      <c r="E204" s="249">
        <v>10</v>
      </c>
      <c r="F204" s="249"/>
      <c r="G204" s="249"/>
      <c r="H204" s="249"/>
      <c r="I204" s="249">
        <v>10</v>
      </c>
    </row>
    <row r="205" spans="1:9" ht="24.75" x14ac:dyDescent="0.25">
      <c r="A205" s="145">
        <v>53</v>
      </c>
      <c r="B205" s="176" t="s">
        <v>980</v>
      </c>
      <c r="C205" s="244" t="s">
        <v>47</v>
      </c>
      <c r="D205" s="145">
        <v>8481807399</v>
      </c>
      <c r="E205" s="249">
        <v>50</v>
      </c>
      <c r="F205" s="249"/>
      <c r="G205" s="249">
        <v>50</v>
      </c>
      <c r="H205" s="249"/>
      <c r="I205" s="249">
        <v>100</v>
      </c>
    </row>
    <row r="206" spans="1:9" x14ac:dyDescent="0.25">
      <c r="A206" s="145"/>
      <c r="B206" s="191" t="s">
        <v>981</v>
      </c>
      <c r="C206" s="244" t="s">
        <v>47</v>
      </c>
      <c r="D206" s="145">
        <v>8536411000</v>
      </c>
      <c r="E206" s="249"/>
      <c r="F206" s="249"/>
      <c r="G206" s="249"/>
      <c r="H206" s="249"/>
      <c r="I206" s="249"/>
    </row>
    <row r="207" spans="1:9" ht="24.75" x14ac:dyDescent="0.25">
      <c r="A207" s="145">
        <v>54</v>
      </c>
      <c r="B207" s="176" t="s">
        <v>982</v>
      </c>
      <c r="C207" s="244" t="s">
        <v>47</v>
      </c>
      <c r="D207" s="145"/>
      <c r="E207" s="249"/>
      <c r="F207" s="249">
        <v>5</v>
      </c>
      <c r="G207" s="249"/>
      <c r="H207" s="249">
        <v>5</v>
      </c>
      <c r="I207" s="249">
        <v>10</v>
      </c>
    </row>
    <row r="208" spans="1:9" ht="24.75" x14ac:dyDescent="0.25">
      <c r="A208" s="145">
        <v>55</v>
      </c>
      <c r="B208" s="176" t="s">
        <v>983</v>
      </c>
      <c r="C208" s="244" t="s">
        <v>47</v>
      </c>
      <c r="D208" s="145"/>
      <c r="E208" s="249">
        <v>5</v>
      </c>
      <c r="F208" s="249">
        <v>5</v>
      </c>
      <c r="G208" s="249">
        <v>5</v>
      </c>
      <c r="H208" s="249">
        <v>5</v>
      </c>
      <c r="I208" s="249">
        <v>20</v>
      </c>
    </row>
    <row r="209" spans="1:9" ht="24.75" x14ac:dyDescent="0.25">
      <c r="A209" s="145">
        <v>56</v>
      </c>
      <c r="B209" s="176" t="s">
        <v>984</v>
      </c>
      <c r="C209" s="244" t="s">
        <v>47</v>
      </c>
      <c r="D209" s="145"/>
      <c r="E209" s="249">
        <v>5</v>
      </c>
      <c r="F209" s="249">
        <v>5</v>
      </c>
      <c r="G209" s="249">
        <v>5</v>
      </c>
      <c r="H209" s="249">
        <v>5</v>
      </c>
      <c r="I209" s="249">
        <v>20</v>
      </c>
    </row>
    <row r="210" spans="1:9" ht="48.75" x14ac:dyDescent="0.25">
      <c r="A210" s="145">
        <v>57</v>
      </c>
      <c r="B210" s="176" t="s">
        <v>985</v>
      </c>
      <c r="C210" s="244" t="s">
        <v>47</v>
      </c>
      <c r="D210" s="145"/>
      <c r="E210" s="249">
        <v>3</v>
      </c>
      <c r="F210" s="249">
        <v>3</v>
      </c>
      <c r="G210" s="249">
        <v>3</v>
      </c>
      <c r="H210" s="249">
        <v>0</v>
      </c>
      <c r="I210" s="249">
        <v>15</v>
      </c>
    </row>
    <row r="211" spans="1:9" ht="48.75" x14ac:dyDescent="0.25">
      <c r="A211" s="145">
        <v>58</v>
      </c>
      <c r="B211" s="176" t="s">
        <v>986</v>
      </c>
      <c r="C211" s="244" t="s">
        <v>47</v>
      </c>
      <c r="D211" s="145"/>
      <c r="E211" s="249">
        <v>3</v>
      </c>
      <c r="F211" s="249">
        <v>3</v>
      </c>
      <c r="G211" s="249">
        <v>3</v>
      </c>
      <c r="H211" s="249">
        <v>0</v>
      </c>
      <c r="I211" s="249">
        <v>15</v>
      </c>
    </row>
    <row r="212" spans="1:9" ht="24.75" x14ac:dyDescent="0.25">
      <c r="A212" s="145">
        <v>59</v>
      </c>
      <c r="B212" s="176" t="s">
        <v>987</v>
      </c>
      <c r="C212" s="244" t="s">
        <v>47</v>
      </c>
      <c r="D212" s="145"/>
      <c r="E212" s="249">
        <v>5</v>
      </c>
      <c r="F212" s="249">
        <v>5</v>
      </c>
      <c r="G212" s="249">
        <v>5</v>
      </c>
      <c r="H212" s="249">
        <v>5</v>
      </c>
      <c r="I212" s="249">
        <v>20</v>
      </c>
    </row>
    <row r="213" spans="1:9" x14ac:dyDescent="0.25">
      <c r="A213" s="145">
        <v>60</v>
      </c>
      <c r="B213" s="176" t="s">
        <v>988</v>
      </c>
      <c r="C213" s="244" t="s">
        <v>47</v>
      </c>
      <c r="D213" s="145"/>
      <c r="E213" s="249">
        <v>10</v>
      </c>
      <c r="F213" s="249">
        <v>10</v>
      </c>
      <c r="G213" s="249">
        <v>10</v>
      </c>
      <c r="H213" s="249">
        <v>0</v>
      </c>
      <c r="I213" s="249">
        <v>30</v>
      </c>
    </row>
    <row r="214" spans="1:9" ht="24.75" x14ac:dyDescent="0.25">
      <c r="A214" s="145">
        <v>61</v>
      </c>
      <c r="B214" s="176" t="s">
        <v>989</v>
      </c>
      <c r="C214" s="244" t="s">
        <v>47</v>
      </c>
      <c r="D214" s="145"/>
      <c r="E214" s="249">
        <v>10</v>
      </c>
      <c r="F214" s="249">
        <v>15</v>
      </c>
      <c r="G214" s="249">
        <v>10</v>
      </c>
      <c r="H214" s="249">
        <v>15</v>
      </c>
      <c r="I214" s="249">
        <v>50</v>
      </c>
    </row>
    <row r="215" spans="1:9" ht="24.75" x14ac:dyDescent="0.25">
      <c r="A215" s="145">
        <v>62</v>
      </c>
      <c r="B215" s="176" t="s">
        <v>990</v>
      </c>
      <c r="C215" s="244" t="s">
        <v>47</v>
      </c>
      <c r="D215" s="145"/>
      <c r="E215" s="249">
        <v>10</v>
      </c>
      <c r="F215" s="249">
        <v>15</v>
      </c>
      <c r="G215" s="249">
        <v>10</v>
      </c>
      <c r="H215" s="249">
        <v>15</v>
      </c>
      <c r="I215" s="249">
        <v>50</v>
      </c>
    </row>
    <row r="216" spans="1:9" ht="24.75" x14ac:dyDescent="0.25">
      <c r="A216" s="145">
        <v>63</v>
      </c>
      <c r="B216" s="176" t="s">
        <v>991</v>
      </c>
      <c r="C216" s="244" t="s">
        <v>47</v>
      </c>
      <c r="D216" s="145"/>
      <c r="E216" s="249"/>
      <c r="F216" s="249">
        <v>10</v>
      </c>
      <c r="G216" s="249">
        <v>10</v>
      </c>
      <c r="H216" s="249"/>
      <c r="I216" s="249">
        <v>20</v>
      </c>
    </row>
    <row r="217" spans="1:9" ht="24.75" x14ac:dyDescent="0.25">
      <c r="A217" s="145">
        <v>64</v>
      </c>
      <c r="B217" s="176" t="s">
        <v>992</v>
      </c>
      <c r="C217" s="244" t="s">
        <v>47</v>
      </c>
      <c r="D217" s="145"/>
      <c r="E217" s="249">
        <v>10</v>
      </c>
      <c r="F217" s="249">
        <v>20</v>
      </c>
      <c r="G217" s="249">
        <v>10</v>
      </c>
      <c r="H217" s="249">
        <v>10</v>
      </c>
      <c r="I217" s="249">
        <v>50</v>
      </c>
    </row>
    <row r="218" spans="1:9" x14ac:dyDescent="0.25">
      <c r="A218" s="145">
        <v>65</v>
      </c>
      <c r="B218" s="176" t="s">
        <v>993</v>
      </c>
      <c r="C218" s="244" t="s">
        <v>47</v>
      </c>
      <c r="D218" s="145"/>
      <c r="E218" s="249">
        <v>10</v>
      </c>
      <c r="F218" s="249">
        <v>20</v>
      </c>
      <c r="G218" s="249">
        <v>10</v>
      </c>
      <c r="H218" s="249">
        <v>10</v>
      </c>
      <c r="I218" s="249">
        <v>50</v>
      </c>
    </row>
    <row r="219" spans="1:9" ht="24.75" x14ac:dyDescent="0.25">
      <c r="A219" s="145">
        <v>66</v>
      </c>
      <c r="B219" s="176" t="s">
        <v>994</v>
      </c>
      <c r="C219" s="244" t="s">
        <v>47</v>
      </c>
      <c r="D219" s="145"/>
      <c r="E219" s="249">
        <v>5</v>
      </c>
      <c r="F219" s="249"/>
      <c r="G219" s="249">
        <v>5</v>
      </c>
      <c r="H219" s="249"/>
      <c r="I219" s="249">
        <v>10</v>
      </c>
    </row>
    <row r="220" spans="1:9" ht="24.75" x14ac:dyDescent="0.25">
      <c r="A220" s="145">
        <v>67</v>
      </c>
      <c r="B220" s="176" t="s">
        <v>995</v>
      </c>
      <c r="C220" s="244" t="s">
        <v>47</v>
      </c>
      <c r="D220" s="145"/>
      <c r="E220" s="249"/>
      <c r="F220" s="249">
        <v>5</v>
      </c>
      <c r="G220" s="249"/>
      <c r="H220" s="249"/>
      <c r="I220" s="249">
        <v>5</v>
      </c>
    </row>
    <row r="221" spans="1:9" x14ac:dyDescent="0.25">
      <c r="A221" s="145"/>
      <c r="B221" s="191" t="s">
        <v>996</v>
      </c>
      <c r="C221" s="244" t="s">
        <v>47</v>
      </c>
      <c r="D221" s="145">
        <v>8536508000</v>
      </c>
      <c r="E221" s="249"/>
      <c r="F221" s="249"/>
      <c r="G221" s="249"/>
      <c r="H221" s="249"/>
      <c r="I221" s="249"/>
    </row>
    <row r="222" spans="1:9" x14ac:dyDescent="0.25">
      <c r="A222" s="145">
        <v>68</v>
      </c>
      <c r="B222" s="176" t="s">
        <v>997</v>
      </c>
      <c r="C222" s="244" t="s">
        <v>47</v>
      </c>
      <c r="D222" s="145"/>
      <c r="E222" s="249">
        <v>10</v>
      </c>
      <c r="F222" s="249">
        <v>10</v>
      </c>
      <c r="G222" s="249">
        <v>10</v>
      </c>
      <c r="H222" s="249">
        <v>0</v>
      </c>
      <c r="I222" s="249">
        <v>30</v>
      </c>
    </row>
    <row r="223" spans="1:9" x14ac:dyDescent="0.25">
      <c r="A223" s="145">
        <v>69</v>
      </c>
      <c r="B223" s="176" t="s">
        <v>998</v>
      </c>
      <c r="C223" s="244" t="s">
        <v>47</v>
      </c>
      <c r="D223" s="145"/>
      <c r="E223" s="249">
        <v>10</v>
      </c>
      <c r="F223" s="249">
        <v>10</v>
      </c>
      <c r="G223" s="249">
        <v>10</v>
      </c>
      <c r="H223" s="249">
        <v>0</v>
      </c>
      <c r="I223" s="249">
        <v>30</v>
      </c>
    </row>
    <row r="224" spans="1:9" x14ac:dyDescent="0.25">
      <c r="A224" s="145">
        <v>70</v>
      </c>
      <c r="B224" s="176" t="s">
        <v>999</v>
      </c>
      <c r="C224" s="244" t="s">
        <v>47</v>
      </c>
      <c r="D224" s="145"/>
      <c r="E224" s="249">
        <v>10</v>
      </c>
      <c r="F224" s="249">
        <v>10</v>
      </c>
      <c r="G224" s="249">
        <v>10</v>
      </c>
      <c r="H224" s="249">
        <v>0</v>
      </c>
      <c r="I224" s="249">
        <v>30</v>
      </c>
    </row>
    <row r="225" spans="1:9" x14ac:dyDescent="0.25">
      <c r="A225" s="145">
        <v>71</v>
      </c>
      <c r="B225" s="176" t="s">
        <v>1000</v>
      </c>
      <c r="C225" s="244" t="s">
        <v>47</v>
      </c>
      <c r="D225" s="145"/>
      <c r="E225" s="249">
        <v>10</v>
      </c>
      <c r="F225" s="249">
        <v>10</v>
      </c>
      <c r="G225" s="249">
        <v>10</v>
      </c>
      <c r="H225" s="249">
        <v>0</v>
      </c>
      <c r="I225" s="249">
        <v>30</v>
      </c>
    </row>
    <row r="226" spans="1:9" x14ac:dyDescent="0.25">
      <c r="A226" s="145">
        <v>72</v>
      </c>
      <c r="B226" s="176" t="s">
        <v>1001</v>
      </c>
      <c r="C226" s="244" t="s">
        <v>47</v>
      </c>
      <c r="D226" s="145"/>
      <c r="E226" s="249">
        <v>10</v>
      </c>
      <c r="F226" s="249">
        <v>10</v>
      </c>
      <c r="G226" s="249">
        <v>10</v>
      </c>
      <c r="H226" s="249">
        <v>0</v>
      </c>
      <c r="I226" s="249">
        <v>30</v>
      </c>
    </row>
    <row r="227" spans="1:9" x14ac:dyDescent="0.25">
      <c r="A227" s="145">
        <v>73</v>
      </c>
      <c r="B227" s="176" t="s">
        <v>1002</v>
      </c>
      <c r="C227" s="244" t="s">
        <v>47</v>
      </c>
      <c r="D227" s="145"/>
      <c r="E227" s="249">
        <v>10</v>
      </c>
      <c r="F227" s="249">
        <v>10</v>
      </c>
      <c r="G227" s="249">
        <v>10</v>
      </c>
      <c r="H227" s="249">
        <v>0</v>
      </c>
      <c r="I227" s="249">
        <v>30</v>
      </c>
    </row>
    <row r="228" spans="1:9" ht="36.75" x14ac:dyDescent="0.25">
      <c r="A228" s="145">
        <v>75</v>
      </c>
      <c r="B228" s="176" t="s">
        <v>1003</v>
      </c>
      <c r="C228" s="244" t="s">
        <v>47</v>
      </c>
      <c r="D228" s="145">
        <v>8537109900</v>
      </c>
      <c r="E228" s="249">
        <v>5</v>
      </c>
      <c r="F228" s="249">
        <v>0</v>
      </c>
      <c r="G228" s="249">
        <v>0</v>
      </c>
      <c r="H228" s="249"/>
      <c r="I228" s="249">
        <v>5</v>
      </c>
    </row>
    <row r="229" spans="1:9" ht="36.75" x14ac:dyDescent="0.25">
      <c r="A229" s="145">
        <v>76</v>
      </c>
      <c r="B229" s="176" t="s">
        <v>1004</v>
      </c>
      <c r="C229" s="244" t="s">
        <v>47</v>
      </c>
      <c r="D229" s="145">
        <v>8537109900</v>
      </c>
      <c r="E229" s="249"/>
      <c r="F229" s="249">
        <v>1</v>
      </c>
      <c r="G229" s="249"/>
      <c r="H229" s="249"/>
      <c r="I229" s="249">
        <v>2</v>
      </c>
    </row>
    <row r="230" spans="1:9" x14ac:dyDescent="0.25">
      <c r="A230" s="145">
        <v>77</v>
      </c>
      <c r="B230" s="176" t="s">
        <v>1005</v>
      </c>
      <c r="C230" s="244" t="s">
        <v>47</v>
      </c>
      <c r="D230" s="145">
        <v>8537109900</v>
      </c>
      <c r="E230" s="249">
        <v>3</v>
      </c>
      <c r="F230" s="249">
        <v>3</v>
      </c>
      <c r="G230" s="249">
        <v>3</v>
      </c>
      <c r="H230" s="249">
        <v>1</v>
      </c>
      <c r="I230" s="249">
        <v>5</v>
      </c>
    </row>
    <row r="231" spans="1:9" ht="24.75" x14ac:dyDescent="0.25">
      <c r="A231" s="145">
        <v>78</v>
      </c>
      <c r="B231" s="176" t="s">
        <v>1006</v>
      </c>
      <c r="C231" s="244" t="s">
        <v>47</v>
      </c>
      <c r="D231" s="145">
        <v>8537109900</v>
      </c>
      <c r="E231" s="249">
        <v>3</v>
      </c>
      <c r="F231" s="249">
        <v>3</v>
      </c>
      <c r="G231" s="249">
        <v>3</v>
      </c>
      <c r="H231" s="249">
        <v>1</v>
      </c>
      <c r="I231" s="249">
        <v>5</v>
      </c>
    </row>
    <row r="232" spans="1:9" ht="24.75" x14ac:dyDescent="0.25">
      <c r="A232" s="145">
        <v>79</v>
      </c>
      <c r="B232" s="176" t="s">
        <v>1007</v>
      </c>
      <c r="C232" s="244" t="s">
        <v>47</v>
      </c>
      <c r="D232" s="145">
        <v>8537109900</v>
      </c>
      <c r="E232" s="249">
        <v>4</v>
      </c>
      <c r="F232" s="249">
        <v>0</v>
      </c>
      <c r="G232" s="249">
        <v>4</v>
      </c>
      <c r="H232" s="249">
        <v>0</v>
      </c>
      <c r="I232" s="249">
        <v>8</v>
      </c>
    </row>
    <row r="233" spans="1:9" ht="24.75" x14ac:dyDescent="0.25">
      <c r="A233" s="145">
        <v>80</v>
      </c>
      <c r="B233" s="176" t="s">
        <v>1008</v>
      </c>
      <c r="C233" s="244" t="s">
        <v>47</v>
      </c>
      <c r="D233" s="145">
        <v>8537109900</v>
      </c>
      <c r="E233" s="249">
        <v>0</v>
      </c>
      <c r="F233" s="249">
        <v>0</v>
      </c>
      <c r="G233" s="249">
        <v>1</v>
      </c>
      <c r="H233" s="249">
        <v>0</v>
      </c>
      <c r="I233" s="249">
        <v>1</v>
      </c>
    </row>
    <row r="234" spans="1:9" ht="36.75" x14ac:dyDescent="0.25">
      <c r="A234" s="145">
        <v>81</v>
      </c>
      <c r="B234" s="176" t="s">
        <v>1009</v>
      </c>
      <c r="C234" s="244" t="s">
        <v>47</v>
      </c>
      <c r="D234" s="145">
        <v>8537109900</v>
      </c>
      <c r="E234" s="249"/>
      <c r="F234" s="249">
        <v>1</v>
      </c>
      <c r="G234" s="249">
        <v>1</v>
      </c>
      <c r="H234" s="249"/>
      <c r="I234" s="249">
        <v>2</v>
      </c>
    </row>
    <row r="235" spans="1:9" ht="36.75" x14ac:dyDescent="0.25">
      <c r="A235" s="145">
        <v>82</v>
      </c>
      <c r="B235" s="176" t="s">
        <v>1010</v>
      </c>
      <c r="C235" s="244" t="s">
        <v>47</v>
      </c>
      <c r="D235" s="145">
        <v>8537109900</v>
      </c>
      <c r="E235" s="249">
        <v>1</v>
      </c>
      <c r="F235" s="249"/>
      <c r="G235" s="249">
        <v>1</v>
      </c>
      <c r="H235" s="249"/>
      <c r="I235" s="249">
        <v>2</v>
      </c>
    </row>
    <row r="236" spans="1:9" ht="36.75" x14ac:dyDescent="0.25">
      <c r="A236" s="145">
        <v>83</v>
      </c>
      <c r="B236" s="176" t="s">
        <v>1011</v>
      </c>
      <c r="C236" s="244" t="s">
        <v>47</v>
      </c>
      <c r="D236" s="145">
        <v>8537109900</v>
      </c>
      <c r="E236" s="249">
        <v>1</v>
      </c>
      <c r="F236" s="249">
        <v>1</v>
      </c>
      <c r="G236" s="249"/>
      <c r="H236" s="249"/>
      <c r="I236" s="249">
        <v>2</v>
      </c>
    </row>
    <row r="237" spans="1:9" ht="36.75" x14ac:dyDescent="0.25">
      <c r="A237" s="145">
        <v>84</v>
      </c>
      <c r="B237" s="176" t="s">
        <v>1012</v>
      </c>
      <c r="C237" s="244" t="s">
        <v>47</v>
      </c>
      <c r="D237" s="145">
        <v>8537109900</v>
      </c>
      <c r="E237" s="249"/>
      <c r="F237" s="249"/>
      <c r="G237" s="249">
        <v>1</v>
      </c>
      <c r="H237" s="249"/>
      <c r="I237" s="249">
        <v>1</v>
      </c>
    </row>
    <row r="238" spans="1:9" ht="36.75" x14ac:dyDescent="0.25">
      <c r="A238" s="145">
        <v>85</v>
      </c>
      <c r="B238" s="176" t="s">
        <v>1013</v>
      </c>
      <c r="C238" s="244" t="s">
        <v>47</v>
      </c>
      <c r="D238" s="145">
        <v>8537109900</v>
      </c>
      <c r="E238" s="249"/>
      <c r="F238" s="249">
        <v>1</v>
      </c>
      <c r="G238" s="249"/>
      <c r="H238" s="249"/>
      <c r="I238" s="249">
        <v>1</v>
      </c>
    </row>
    <row r="239" spans="1:9" ht="24.75" x14ac:dyDescent="0.25">
      <c r="A239" s="145">
        <v>86</v>
      </c>
      <c r="B239" s="176" t="s">
        <v>1014</v>
      </c>
      <c r="C239" s="244" t="s">
        <v>47</v>
      </c>
      <c r="D239" s="145">
        <v>8537109900</v>
      </c>
      <c r="E239" s="249"/>
      <c r="F239" s="249">
        <v>1</v>
      </c>
      <c r="G239" s="249">
        <v>1</v>
      </c>
      <c r="H239" s="249"/>
      <c r="I239" s="249">
        <v>2</v>
      </c>
    </row>
    <row r="240" spans="1:9" ht="48.75" x14ac:dyDescent="0.25">
      <c r="A240" s="145">
        <v>87</v>
      </c>
      <c r="B240" s="176" t="s">
        <v>1015</v>
      </c>
      <c r="C240" s="244" t="s">
        <v>47</v>
      </c>
      <c r="D240" s="145">
        <v>8537109900</v>
      </c>
      <c r="E240" s="249"/>
      <c r="F240" s="249">
        <v>1</v>
      </c>
      <c r="G240" s="249"/>
      <c r="H240" s="249"/>
      <c r="I240" s="249">
        <v>1</v>
      </c>
    </row>
    <row r="241" spans="1:9" ht="36.75" x14ac:dyDescent="0.25">
      <c r="A241" s="145">
        <v>88</v>
      </c>
      <c r="B241" s="176" t="s">
        <v>1016</v>
      </c>
      <c r="C241" s="244" t="s">
        <v>47</v>
      </c>
      <c r="D241" s="145">
        <v>8537109900</v>
      </c>
      <c r="E241" s="249"/>
      <c r="F241" s="249">
        <v>1</v>
      </c>
      <c r="G241" s="249"/>
      <c r="H241" s="249"/>
      <c r="I241" s="249">
        <v>1</v>
      </c>
    </row>
    <row r="242" spans="1:9" ht="36.75" x14ac:dyDescent="0.25">
      <c r="A242" s="145">
        <v>89</v>
      </c>
      <c r="B242" s="176" t="s">
        <v>1017</v>
      </c>
      <c r="C242" s="244" t="s">
        <v>47</v>
      </c>
      <c r="D242" s="145">
        <v>8537109900</v>
      </c>
      <c r="E242" s="249"/>
      <c r="F242" s="249"/>
      <c r="G242" s="249">
        <v>1</v>
      </c>
      <c r="H242" s="249"/>
      <c r="I242" s="249">
        <v>1</v>
      </c>
    </row>
    <row r="243" spans="1:9" ht="36.75" x14ac:dyDescent="0.25">
      <c r="A243" s="145">
        <v>90</v>
      </c>
      <c r="B243" s="176" t="s">
        <v>1018</v>
      </c>
      <c r="C243" s="244" t="s">
        <v>47</v>
      </c>
      <c r="D243" s="145">
        <v>8537109900</v>
      </c>
      <c r="E243" s="249">
        <v>1</v>
      </c>
      <c r="F243" s="249"/>
      <c r="G243" s="249"/>
      <c r="H243" s="249"/>
      <c r="I243" s="249">
        <v>1</v>
      </c>
    </row>
    <row r="244" spans="1:9" ht="36.75" x14ac:dyDescent="0.25">
      <c r="A244" s="145">
        <v>92</v>
      </c>
      <c r="B244" s="176" t="s">
        <v>1019</v>
      </c>
      <c r="C244" s="244" t="s">
        <v>47</v>
      </c>
      <c r="D244" s="145">
        <v>8537109900</v>
      </c>
      <c r="E244" s="249">
        <v>1</v>
      </c>
      <c r="F244" s="249"/>
      <c r="G244" s="249"/>
      <c r="H244" s="249"/>
      <c r="I244" s="249">
        <v>1</v>
      </c>
    </row>
    <row r="245" spans="1:9" ht="24.75" x14ac:dyDescent="0.25">
      <c r="A245" s="145">
        <v>93</v>
      </c>
      <c r="B245" s="176" t="s">
        <v>1020</v>
      </c>
      <c r="C245" s="244" t="s">
        <v>47</v>
      </c>
      <c r="D245" s="145">
        <v>8537109900</v>
      </c>
      <c r="E245" s="249">
        <v>2</v>
      </c>
      <c r="F245" s="249">
        <v>1</v>
      </c>
      <c r="G245" s="249">
        <v>1</v>
      </c>
      <c r="H245" s="249"/>
      <c r="I245" s="249">
        <v>5</v>
      </c>
    </row>
    <row r="246" spans="1:9" ht="24.75" x14ac:dyDescent="0.25">
      <c r="A246" s="145">
        <v>94</v>
      </c>
      <c r="B246" s="176" t="s">
        <v>1021</v>
      </c>
      <c r="C246" s="244" t="s">
        <v>47</v>
      </c>
      <c r="D246" s="145">
        <v>8537109900</v>
      </c>
      <c r="E246" s="249"/>
      <c r="F246" s="249">
        <v>1</v>
      </c>
      <c r="G246" s="249">
        <v>1</v>
      </c>
      <c r="H246" s="249"/>
      <c r="I246" s="249">
        <v>2</v>
      </c>
    </row>
    <row r="247" spans="1:9" ht="24.75" x14ac:dyDescent="0.25">
      <c r="A247" s="145">
        <v>95</v>
      </c>
      <c r="B247" s="176" t="s">
        <v>1022</v>
      </c>
      <c r="C247" s="244" t="s">
        <v>47</v>
      </c>
      <c r="D247" s="145">
        <v>8537109900</v>
      </c>
      <c r="E247" s="249"/>
      <c r="F247" s="249">
        <v>1</v>
      </c>
      <c r="G247" s="249">
        <v>1</v>
      </c>
      <c r="H247" s="249"/>
      <c r="I247" s="249">
        <v>2</v>
      </c>
    </row>
    <row r="248" spans="1:9" ht="36.75" x14ac:dyDescent="0.25">
      <c r="A248" s="145">
        <v>96</v>
      </c>
      <c r="B248" s="176" t="s">
        <v>1023</v>
      </c>
      <c r="C248" s="244" t="s">
        <v>47</v>
      </c>
      <c r="D248" s="145">
        <v>8537109900</v>
      </c>
      <c r="E248" s="249"/>
      <c r="F248" s="249">
        <v>1</v>
      </c>
      <c r="G248" s="249">
        <v>1</v>
      </c>
      <c r="H248" s="249"/>
      <c r="I248" s="249">
        <v>2</v>
      </c>
    </row>
    <row r="249" spans="1:9" ht="36.75" x14ac:dyDescent="0.25">
      <c r="A249" s="145">
        <v>97</v>
      </c>
      <c r="B249" s="176" t="s">
        <v>1024</v>
      </c>
      <c r="C249" s="244" t="s">
        <v>47</v>
      </c>
      <c r="D249" s="145">
        <v>8537109900</v>
      </c>
      <c r="E249" s="249"/>
      <c r="F249" s="249">
        <v>1</v>
      </c>
      <c r="G249" s="249">
        <v>1</v>
      </c>
      <c r="H249" s="249"/>
      <c r="I249" s="249">
        <v>2</v>
      </c>
    </row>
    <row r="250" spans="1:9" ht="36.75" x14ac:dyDescent="0.25">
      <c r="A250" s="145">
        <v>98</v>
      </c>
      <c r="B250" s="176" t="s">
        <v>1025</v>
      </c>
      <c r="C250" s="244" t="s">
        <v>47</v>
      </c>
      <c r="D250" s="145">
        <v>8537109900</v>
      </c>
      <c r="E250" s="249"/>
      <c r="F250" s="249">
        <v>1</v>
      </c>
      <c r="G250" s="249">
        <v>1</v>
      </c>
      <c r="H250" s="249"/>
      <c r="I250" s="249">
        <v>2</v>
      </c>
    </row>
    <row r="251" spans="1:9" ht="36.75" x14ac:dyDescent="0.25">
      <c r="A251" s="145">
        <v>99</v>
      </c>
      <c r="B251" s="176" t="s">
        <v>1026</v>
      </c>
      <c r="C251" s="244" t="s">
        <v>47</v>
      </c>
      <c r="D251" s="145">
        <v>8537109900</v>
      </c>
      <c r="E251" s="249">
        <v>2</v>
      </c>
      <c r="F251" s="249">
        <v>2</v>
      </c>
      <c r="G251" s="249">
        <v>2</v>
      </c>
      <c r="H251" s="249">
        <v>2</v>
      </c>
      <c r="I251" s="249">
        <v>8</v>
      </c>
    </row>
    <row r="252" spans="1:9" ht="24.75" x14ac:dyDescent="0.25">
      <c r="A252" s="145">
        <v>100</v>
      </c>
      <c r="B252" s="176" t="s">
        <v>1027</v>
      </c>
      <c r="C252" s="244" t="s">
        <v>47</v>
      </c>
      <c r="D252" s="145">
        <v>8537109900</v>
      </c>
      <c r="E252" s="249">
        <v>1</v>
      </c>
      <c r="F252" s="249">
        <v>1</v>
      </c>
      <c r="G252" s="249">
        <v>1</v>
      </c>
      <c r="H252" s="249">
        <v>2</v>
      </c>
      <c r="I252" s="249">
        <v>5</v>
      </c>
    </row>
    <row r="253" spans="1:9" ht="36.75" x14ac:dyDescent="0.25">
      <c r="A253" s="145">
        <v>101</v>
      </c>
      <c r="B253" s="176" t="s">
        <v>1028</v>
      </c>
      <c r="C253" s="244" t="s">
        <v>47</v>
      </c>
      <c r="D253" s="145">
        <v>8537109900</v>
      </c>
      <c r="E253" s="249">
        <v>1</v>
      </c>
      <c r="F253" s="249">
        <v>1</v>
      </c>
      <c r="G253" s="249">
        <v>1</v>
      </c>
      <c r="H253" s="249">
        <v>1</v>
      </c>
      <c r="I253" s="249">
        <v>4</v>
      </c>
    </row>
    <row r="254" spans="1:9" ht="24.75" x14ac:dyDescent="0.25">
      <c r="A254" s="145">
        <v>102</v>
      </c>
      <c r="B254" s="176" t="s">
        <v>1029</v>
      </c>
      <c r="C254" s="244" t="s">
        <v>47</v>
      </c>
      <c r="D254" s="145">
        <v>8537109900</v>
      </c>
      <c r="E254" s="249">
        <v>1</v>
      </c>
      <c r="F254" s="249">
        <v>1</v>
      </c>
      <c r="G254" s="249">
        <v>2</v>
      </c>
      <c r="H254" s="249">
        <v>1</v>
      </c>
      <c r="I254" s="249">
        <v>5</v>
      </c>
    </row>
    <row r="255" spans="1:9" ht="24.75" x14ac:dyDescent="0.25">
      <c r="A255" s="145">
        <v>103</v>
      </c>
      <c r="B255" s="176" t="s">
        <v>1030</v>
      </c>
      <c r="C255" s="244" t="s">
        <v>47</v>
      </c>
      <c r="D255" s="145">
        <v>8537109900</v>
      </c>
      <c r="E255" s="249">
        <v>1</v>
      </c>
      <c r="F255" s="249">
        <v>1</v>
      </c>
      <c r="G255" s="249">
        <v>2</v>
      </c>
      <c r="H255" s="249">
        <v>1</v>
      </c>
      <c r="I255" s="249">
        <v>5</v>
      </c>
    </row>
    <row r="256" spans="1:9" ht="24.75" x14ac:dyDescent="0.25">
      <c r="A256" s="145">
        <v>104</v>
      </c>
      <c r="B256" s="176" t="s">
        <v>1031</v>
      </c>
      <c r="C256" s="244" t="s">
        <v>47</v>
      </c>
      <c r="D256" s="145">
        <v>8537109900</v>
      </c>
      <c r="E256" s="249">
        <v>1</v>
      </c>
      <c r="F256" s="249">
        <v>1</v>
      </c>
      <c r="G256" s="249">
        <v>1</v>
      </c>
      <c r="H256" s="249">
        <v>2</v>
      </c>
      <c r="I256" s="249">
        <v>5</v>
      </c>
    </row>
    <row r="257" spans="1:9" ht="24.75" x14ac:dyDescent="0.25">
      <c r="A257" s="145">
        <v>105</v>
      </c>
      <c r="B257" s="176" t="s">
        <v>1032</v>
      </c>
      <c r="C257" s="244" t="s">
        <v>47</v>
      </c>
      <c r="D257" s="145">
        <v>8537109900</v>
      </c>
      <c r="E257" s="249">
        <v>1</v>
      </c>
      <c r="F257" s="249">
        <v>1</v>
      </c>
      <c r="G257" s="249">
        <v>2</v>
      </c>
      <c r="H257" s="249">
        <v>1</v>
      </c>
      <c r="I257" s="249">
        <v>5</v>
      </c>
    </row>
    <row r="258" spans="1:9" x14ac:dyDescent="0.25">
      <c r="A258" s="145">
        <v>106</v>
      </c>
      <c r="B258" s="176" t="s">
        <v>1033</v>
      </c>
      <c r="C258" s="244" t="s">
        <v>47</v>
      </c>
      <c r="D258" s="145">
        <v>8537109900</v>
      </c>
      <c r="E258" s="249">
        <v>5</v>
      </c>
      <c r="F258" s="249"/>
      <c r="G258" s="249">
        <v>5</v>
      </c>
      <c r="H258" s="249"/>
      <c r="I258" s="249">
        <v>10</v>
      </c>
    </row>
    <row r="259" spans="1:9" x14ac:dyDescent="0.25">
      <c r="A259" s="145">
        <v>107</v>
      </c>
      <c r="B259" s="176" t="s">
        <v>1034</v>
      </c>
      <c r="C259" s="244" t="s">
        <v>47</v>
      </c>
      <c r="D259" s="145">
        <v>8537109900</v>
      </c>
      <c r="E259" s="249"/>
      <c r="F259" s="249">
        <v>5</v>
      </c>
      <c r="G259" s="249"/>
      <c r="H259" s="249">
        <v>5</v>
      </c>
      <c r="I259" s="249">
        <v>10</v>
      </c>
    </row>
    <row r="260" spans="1:9" x14ac:dyDescent="0.25">
      <c r="A260" s="145">
        <v>108</v>
      </c>
      <c r="B260" s="176" t="s">
        <v>1035</v>
      </c>
      <c r="C260" s="244" t="s">
        <v>47</v>
      </c>
      <c r="D260" s="145">
        <v>8537109900</v>
      </c>
      <c r="E260" s="249"/>
      <c r="F260" s="249"/>
      <c r="G260" s="249">
        <v>5</v>
      </c>
      <c r="H260" s="249"/>
      <c r="I260" s="249">
        <v>5</v>
      </c>
    </row>
    <row r="261" spans="1:9" x14ac:dyDescent="0.25">
      <c r="A261" s="145">
        <v>109</v>
      </c>
      <c r="B261" s="176" t="s">
        <v>1036</v>
      </c>
      <c r="C261" s="244" t="s">
        <v>47</v>
      </c>
      <c r="D261" s="145">
        <v>8537109900</v>
      </c>
      <c r="E261" s="249"/>
      <c r="F261" s="249">
        <v>1</v>
      </c>
      <c r="G261" s="249">
        <v>1</v>
      </c>
      <c r="H261" s="249"/>
      <c r="I261" s="249">
        <v>2</v>
      </c>
    </row>
    <row r="262" spans="1:9" x14ac:dyDescent="0.25">
      <c r="A262" s="145">
        <v>110</v>
      </c>
      <c r="B262" s="176" t="s">
        <v>1037</v>
      </c>
      <c r="C262" s="244" t="s">
        <v>47</v>
      </c>
      <c r="D262" s="145">
        <v>8537109900</v>
      </c>
      <c r="E262" s="249">
        <v>2</v>
      </c>
      <c r="F262" s="249"/>
      <c r="G262" s="249"/>
      <c r="H262" s="249"/>
      <c r="I262" s="249">
        <v>2</v>
      </c>
    </row>
    <row r="263" spans="1:9" ht="24.75" x14ac:dyDescent="0.25">
      <c r="A263" s="145">
        <v>111</v>
      </c>
      <c r="B263" s="176" t="s">
        <v>1038</v>
      </c>
      <c r="C263" s="244" t="s">
        <v>47</v>
      </c>
      <c r="D263" s="145">
        <v>8504230009</v>
      </c>
      <c r="E263" s="249"/>
      <c r="F263" s="249"/>
      <c r="G263" s="249">
        <v>2</v>
      </c>
      <c r="H263" s="249"/>
      <c r="I263" s="249">
        <v>2</v>
      </c>
    </row>
    <row r="264" spans="1:9" x14ac:dyDescent="0.25">
      <c r="A264" s="145">
        <v>112</v>
      </c>
      <c r="B264" s="136" t="s">
        <v>1039</v>
      </c>
      <c r="C264" s="244" t="s">
        <v>47</v>
      </c>
      <c r="D264" s="145">
        <v>8534009000</v>
      </c>
      <c r="E264" s="249">
        <v>10</v>
      </c>
      <c r="F264" s="249">
        <v>15</v>
      </c>
      <c r="G264" s="249">
        <v>15</v>
      </c>
      <c r="H264" s="249">
        <v>10</v>
      </c>
      <c r="I264" s="249">
        <v>20</v>
      </c>
    </row>
    <row r="265" spans="1:9" x14ac:dyDescent="0.25">
      <c r="A265" s="145">
        <v>113</v>
      </c>
      <c r="B265" s="136" t="s">
        <v>1040</v>
      </c>
      <c r="C265" s="244" t="s">
        <v>47</v>
      </c>
      <c r="D265" s="145">
        <v>8534009000</v>
      </c>
      <c r="E265" s="249"/>
      <c r="F265" s="249">
        <v>10</v>
      </c>
      <c r="G265" s="249">
        <v>10</v>
      </c>
      <c r="H265" s="249">
        <v>10</v>
      </c>
      <c r="I265" s="249">
        <v>30</v>
      </c>
    </row>
    <row r="266" spans="1:9" x14ac:dyDescent="0.25">
      <c r="A266" s="145">
        <v>114</v>
      </c>
      <c r="B266" s="182" t="s">
        <v>1041</v>
      </c>
      <c r="C266" s="244" t="s">
        <v>47</v>
      </c>
      <c r="D266" s="145">
        <v>8534009000</v>
      </c>
      <c r="E266" s="249"/>
      <c r="F266" s="249">
        <v>5</v>
      </c>
      <c r="G266" s="249">
        <v>5</v>
      </c>
      <c r="H266" s="249"/>
      <c r="I266" s="249">
        <v>10</v>
      </c>
    </row>
    <row r="267" spans="1:9" x14ac:dyDescent="0.25">
      <c r="A267" s="145">
        <v>115</v>
      </c>
      <c r="B267" s="182" t="s">
        <v>1042</v>
      </c>
      <c r="C267" s="244" t="s">
        <v>47</v>
      </c>
      <c r="D267" s="145">
        <v>8534009000</v>
      </c>
      <c r="E267" s="249">
        <v>1</v>
      </c>
      <c r="F267" s="249">
        <v>3</v>
      </c>
      <c r="G267" s="249">
        <v>3</v>
      </c>
      <c r="H267" s="249">
        <v>3</v>
      </c>
      <c r="I267" s="249">
        <v>10</v>
      </c>
    </row>
    <row r="268" spans="1:9" x14ac:dyDescent="0.25">
      <c r="A268" s="145">
        <v>117</v>
      </c>
      <c r="B268" s="176" t="s">
        <v>1043</v>
      </c>
      <c r="C268" s="244" t="s">
        <v>47</v>
      </c>
      <c r="D268" s="145">
        <v>8537109900</v>
      </c>
      <c r="E268" s="249"/>
      <c r="F268" s="249">
        <v>3</v>
      </c>
      <c r="G268" s="249">
        <v>3</v>
      </c>
      <c r="H268" s="249"/>
      <c r="I268" s="249">
        <v>6</v>
      </c>
    </row>
    <row r="269" spans="1:9" x14ac:dyDescent="0.25">
      <c r="A269" s="145">
        <v>118</v>
      </c>
      <c r="B269" s="176" t="s">
        <v>1044</v>
      </c>
      <c r="C269" s="244" t="s">
        <v>47</v>
      </c>
      <c r="D269" s="145">
        <v>8537109900</v>
      </c>
      <c r="E269" s="249">
        <v>1</v>
      </c>
      <c r="F269" s="249">
        <v>3</v>
      </c>
      <c r="G269" s="249">
        <v>3</v>
      </c>
      <c r="H269" s="249">
        <v>3</v>
      </c>
      <c r="I269" s="249">
        <v>10</v>
      </c>
    </row>
    <row r="270" spans="1:9" x14ac:dyDescent="0.25">
      <c r="A270" s="145">
        <v>119</v>
      </c>
      <c r="B270" s="176" t="s">
        <v>1045</v>
      </c>
      <c r="C270" s="244" t="s">
        <v>47</v>
      </c>
      <c r="D270" s="145">
        <v>8537109900</v>
      </c>
      <c r="E270" s="249">
        <v>1</v>
      </c>
      <c r="F270" s="249">
        <v>3</v>
      </c>
      <c r="G270" s="249">
        <v>3</v>
      </c>
      <c r="H270" s="249">
        <v>3</v>
      </c>
      <c r="I270" s="249">
        <v>10</v>
      </c>
    </row>
    <row r="271" spans="1:9" ht="24.75" x14ac:dyDescent="0.25">
      <c r="A271" s="145">
        <v>120</v>
      </c>
      <c r="B271" s="176" t="s">
        <v>1046</v>
      </c>
      <c r="C271" s="244" t="s">
        <v>47</v>
      </c>
      <c r="D271" s="145">
        <v>8537109900</v>
      </c>
      <c r="E271" s="249">
        <v>1</v>
      </c>
      <c r="F271" s="249">
        <v>1</v>
      </c>
      <c r="G271" s="249">
        <v>1</v>
      </c>
      <c r="H271" s="249">
        <v>1</v>
      </c>
      <c r="I271" s="249">
        <v>4</v>
      </c>
    </row>
    <row r="272" spans="1:9" x14ac:dyDescent="0.25">
      <c r="A272" s="145">
        <v>121</v>
      </c>
      <c r="B272" s="176" t="s">
        <v>1047</v>
      </c>
      <c r="C272" s="244" t="s">
        <v>47</v>
      </c>
      <c r="D272" s="145">
        <v>8537109900</v>
      </c>
      <c r="E272" s="249">
        <v>2</v>
      </c>
      <c r="F272" s="249">
        <v>2</v>
      </c>
      <c r="G272" s="249">
        <v>1</v>
      </c>
      <c r="H272" s="249"/>
      <c r="I272" s="249">
        <v>5</v>
      </c>
    </row>
    <row r="273" spans="1:9" x14ac:dyDescent="0.25">
      <c r="A273" s="145">
        <v>122</v>
      </c>
      <c r="B273" s="176" t="s">
        <v>1048</v>
      </c>
      <c r="C273" s="244" t="s">
        <v>47</v>
      </c>
      <c r="D273" s="145">
        <v>8537109900</v>
      </c>
      <c r="E273" s="249">
        <v>2</v>
      </c>
      <c r="F273" s="249">
        <v>2</v>
      </c>
      <c r="G273" s="249">
        <v>1</v>
      </c>
      <c r="H273" s="249"/>
      <c r="I273" s="249">
        <v>5</v>
      </c>
    </row>
    <row r="274" spans="1:9" ht="36" x14ac:dyDescent="0.25">
      <c r="A274" s="145">
        <v>126</v>
      </c>
      <c r="B274" s="131" t="s">
        <v>1049</v>
      </c>
      <c r="C274" s="244" t="s">
        <v>47</v>
      </c>
      <c r="D274" s="145">
        <v>8504230009</v>
      </c>
      <c r="E274" s="249">
        <v>5</v>
      </c>
      <c r="F274" s="249"/>
      <c r="G274" s="249"/>
      <c r="H274" s="249">
        <v>5</v>
      </c>
      <c r="I274" s="133">
        <v>10</v>
      </c>
    </row>
    <row r="275" spans="1:9" ht="36" x14ac:dyDescent="0.25">
      <c r="A275" s="145">
        <v>127</v>
      </c>
      <c r="B275" s="193" t="s">
        <v>1050</v>
      </c>
      <c r="C275" s="244" t="s">
        <v>47</v>
      </c>
      <c r="D275" s="145">
        <v>8537109900</v>
      </c>
      <c r="E275" s="249"/>
      <c r="F275" s="249">
        <v>1</v>
      </c>
      <c r="G275" s="249">
        <v>1</v>
      </c>
      <c r="H275" s="249"/>
      <c r="I275" s="248">
        <v>2</v>
      </c>
    </row>
    <row r="276" spans="1:9" ht="36" x14ac:dyDescent="0.25">
      <c r="A276" s="145">
        <v>128</v>
      </c>
      <c r="B276" s="193" t="s">
        <v>1051</v>
      </c>
      <c r="C276" s="244" t="s">
        <v>47</v>
      </c>
      <c r="D276" s="145">
        <v>8537109900</v>
      </c>
      <c r="E276" s="249"/>
      <c r="F276" s="249">
        <v>1</v>
      </c>
      <c r="G276" s="249">
        <v>1</v>
      </c>
      <c r="H276" s="249"/>
      <c r="I276" s="248">
        <v>2</v>
      </c>
    </row>
    <row r="277" spans="1:9" ht="36" x14ac:dyDescent="0.25">
      <c r="A277" s="145">
        <v>129</v>
      </c>
      <c r="B277" s="102" t="s">
        <v>1052</v>
      </c>
      <c r="C277" s="244" t="s">
        <v>47</v>
      </c>
      <c r="D277" s="145">
        <v>8537109900</v>
      </c>
      <c r="E277" s="249"/>
      <c r="F277" s="249">
        <v>1</v>
      </c>
      <c r="G277" s="249">
        <v>1</v>
      </c>
      <c r="H277" s="249"/>
      <c r="I277" s="248">
        <v>2</v>
      </c>
    </row>
    <row r="278" spans="1:9" ht="24" x14ac:dyDescent="0.25">
      <c r="A278" s="145">
        <v>130</v>
      </c>
      <c r="B278" s="193" t="s">
        <v>1053</v>
      </c>
      <c r="C278" s="244" t="s">
        <v>47</v>
      </c>
      <c r="D278" s="145">
        <v>8537109900</v>
      </c>
      <c r="E278" s="249"/>
      <c r="F278" s="249">
        <v>1</v>
      </c>
      <c r="G278" s="249">
        <v>1</v>
      </c>
      <c r="H278" s="249"/>
      <c r="I278" s="248">
        <v>2</v>
      </c>
    </row>
    <row r="279" spans="1:9" ht="36" x14ac:dyDescent="0.25">
      <c r="A279" s="145">
        <v>131</v>
      </c>
      <c r="B279" s="193" t="s">
        <v>1054</v>
      </c>
      <c r="C279" s="244" t="s">
        <v>47</v>
      </c>
      <c r="D279" s="145">
        <v>8537109900</v>
      </c>
      <c r="E279" s="249"/>
      <c r="F279" s="249">
        <v>1</v>
      </c>
      <c r="G279" s="249">
        <v>1</v>
      </c>
      <c r="H279" s="249"/>
      <c r="I279" s="248">
        <v>2</v>
      </c>
    </row>
    <row r="280" spans="1:9" ht="36" x14ac:dyDescent="0.25">
      <c r="A280" s="145">
        <v>132</v>
      </c>
      <c r="B280" s="193" t="s">
        <v>1055</v>
      </c>
      <c r="C280" s="244" t="s">
        <v>47</v>
      </c>
      <c r="D280" s="145">
        <v>8537109900</v>
      </c>
      <c r="E280" s="249"/>
      <c r="F280" s="249">
        <v>3</v>
      </c>
      <c r="G280" s="249">
        <v>3</v>
      </c>
      <c r="H280" s="249">
        <v>2</v>
      </c>
      <c r="I280" s="248">
        <v>8</v>
      </c>
    </row>
    <row r="281" spans="1:9" ht="24" x14ac:dyDescent="0.25">
      <c r="A281" s="145">
        <v>133</v>
      </c>
      <c r="B281" s="193" t="s">
        <v>1056</v>
      </c>
      <c r="C281" s="244" t="s">
        <v>47</v>
      </c>
      <c r="D281" s="145">
        <v>8537109900</v>
      </c>
      <c r="E281" s="249"/>
      <c r="F281" s="249">
        <v>1</v>
      </c>
      <c r="G281" s="249">
        <v>1</v>
      </c>
      <c r="H281" s="249"/>
      <c r="I281" s="248">
        <v>2</v>
      </c>
    </row>
    <row r="282" spans="1:9" ht="36.75" x14ac:dyDescent="0.25">
      <c r="A282" s="145">
        <v>134</v>
      </c>
      <c r="B282" s="194" t="s">
        <v>1057</v>
      </c>
      <c r="C282" s="244" t="s">
        <v>47</v>
      </c>
      <c r="D282" s="145">
        <v>8537109900</v>
      </c>
      <c r="E282" s="249"/>
      <c r="F282" s="249">
        <v>2</v>
      </c>
      <c r="G282" s="249">
        <v>2</v>
      </c>
      <c r="H282" s="249">
        <v>2</v>
      </c>
      <c r="I282" s="248">
        <v>6</v>
      </c>
    </row>
    <row r="283" spans="1:9" ht="36.75" x14ac:dyDescent="0.25">
      <c r="A283" s="145">
        <v>135</v>
      </c>
      <c r="B283" s="194" t="s">
        <v>1058</v>
      </c>
      <c r="C283" s="244" t="s">
        <v>47</v>
      </c>
      <c r="D283" s="145">
        <v>8537109900</v>
      </c>
      <c r="E283" s="249"/>
      <c r="F283" s="249">
        <v>2</v>
      </c>
      <c r="G283" s="249">
        <v>2</v>
      </c>
      <c r="H283" s="249"/>
      <c r="I283" s="248">
        <v>4</v>
      </c>
    </row>
    <row r="284" spans="1:9" ht="36.75" x14ac:dyDescent="0.25">
      <c r="A284" s="145">
        <v>136</v>
      </c>
      <c r="B284" s="194" t="s">
        <v>1059</v>
      </c>
      <c r="C284" s="244" t="s">
        <v>47</v>
      </c>
      <c r="D284" s="145">
        <v>8537109900</v>
      </c>
      <c r="E284" s="249"/>
      <c r="F284" s="249">
        <v>1</v>
      </c>
      <c r="G284" s="249">
        <v>1</v>
      </c>
      <c r="H284" s="249"/>
      <c r="I284" s="248">
        <v>2</v>
      </c>
    </row>
    <row r="285" spans="1:9" ht="36" x14ac:dyDescent="0.25">
      <c r="A285" s="145">
        <v>137</v>
      </c>
      <c r="B285" s="193" t="s">
        <v>1060</v>
      </c>
      <c r="C285" s="244" t="s">
        <v>47</v>
      </c>
      <c r="D285" s="145">
        <v>8537109900</v>
      </c>
      <c r="E285" s="249"/>
      <c r="F285" s="249">
        <v>1</v>
      </c>
      <c r="G285" s="249">
        <v>1</v>
      </c>
      <c r="H285" s="249"/>
      <c r="I285" s="248">
        <v>2</v>
      </c>
    </row>
    <row r="286" spans="1:9" ht="60" x14ac:dyDescent="0.25">
      <c r="A286" s="145">
        <v>138</v>
      </c>
      <c r="B286" s="193" t="s">
        <v>1061</v>
      </c>
      <c r="C286" s="244" t="s">
        <v>47</v>
      </c>
      <c r="D286" s="145">
        <v>8537109900</v>
      </c>
      <c r="E286" s="249"/>
      <c r="F286" s="249">
        <v>1</v>
      </c>
      <c r="G286" s="249">
        <v>1</v>
      </c>
      <c r="H286" s="249"/>
      <c r="I286" s="248">
        <v>2</v>
      </c>
    </row>
    <row r="287" spans="1:9" ht="24.75" x14ac:dyDescent="0.25">
      <c r="A287" s="145">
        <v>139</v>
      </c>
      <c r="B287" s="195" t="s">
        <v>1062</v>
      </c>
      <c r="C287" s="244" t="s">
        <v>47</v>
      </c>
      <c r="D287" s="145">
        <v>8537109900</v>
      </c>
      <c r="E287" s="249"/>
      <c r="F287" s="249">
        <v>1</v>
      </c>
      <c r="G287" s="249">
        <v>1</v>
      </c>
      <c r="H287" s="249"/>
      <c r="I287" s="248">
        <v>2</v>
      </c>
    </row>
    <row r="288" spans="1:9" ht="24.75" x14ac:dyDescent="0.25">
      <c r="A288" s="145">
        <v>140</v>
      </c>
      <c r="B288" s="195" t="s">
        <v>1063</v>
      </c>
      <c r="C288" s="244" t="s">
        <v>47</v>
      </c>
      <c r="D288" s="145">
        <v>8537109900</v>
      </c>
      <c r="E288" s="249"/>
      <c r="F288" s="249">
        <v>1</v>
      </c>
      <c r="G288" s="249">
        <v>1</v>
      </c>
      <c r="H288" s="249"/>
      <c r="I288" s="248">
        <v>2</v>
      </c>
    </row>
    <row r="289" spans="1:9" ht="36.75" x14ac:dyDescent="0.25">
      <c r="A289" s="145">
        <v>141</v>
      </c>
      <c r="B289" s="194" t="s">
        <v>1064</v>
      </c>
      <c r="C289" s="244" t="s">
        <v>47</v>
      </c>
      <c r="D289" s="145">
        <v>8537109900</v>
      </c>
      <c r="E289" s="249"/>
      <c r="F289" s="249">
        <v>2</v>
      </c>
      <c r="G289" s="249">
        <v>2</v>
      </c>
      <c r="H289" s="249">
        <v>2</v>
      </c>
      <c r="I289" s="248">
        <v>6</v>
      </c>
    </row>
    <row r="290" spans="1:9" ht="36.75" x14ac:dyDescent="0.25">
      <c r="A290" s="145">
        <v>142</v>
      </c>
      <c r="B290" s="194" t="s">
        <v>1065</v>
      </c>
      <c r="C290" s="244" t="s">
        <v>47</v>
      </c>
      <c r="D290" s="145">
        <v>8537109900</v>
      </c>
      <c r="E290" s="249"/>
      <c r="F290" s="249">
        <v>1</v>
      </c>
      <c r="G290" s="249">
        <v>1</v>
      </c>
      <c r="H290" s="249"/>
      <c r="I290" s="248">
        <v>2</v>
      </c>
    </row>
    <row r="291" spans="1:9" ht="24.75" x14ac:dyDescent="0.25">
      <c r="A291" s="145">
        <v>143</v>
      </c>
      <c r="B291" s="195" t="s">
        <v>1066</v>
      </c>
      <c r="C291" s="244" t="s">
        <v>47</v>
      </c>
      <c r="D291" s="145">
        <v>8537109900</v>
      </c>
      <c r="E291" s="249"/>
      <c r="F291" s="249">
        <v>1</v>
      </c>
      <c r="G291" s="249">
        <v>1</v>
      </c>
      <c r="H291" s="249"/>
      <c r="I291" s="248">
        <v>2</v>
      </c>
    </row>
    <row r="292" spans="1:9" ht="24.75" x14ac:dyDescent="0.25">
      <c r="A292" s="145">
        <v>144</v>
      </c>
      <c r="B292" s="194" t="s">
        <v>1067</v>
      </c>
      <c r="C292" s="244" t="s">
        <v>47</v>
      </c>
      <c r="D292" s="145">
        <v>8537109900</v>
      </c>
      <c r="E292" s="249"/>
      <c r="F292" s="249">
        <v>1</v>
      </c>
      <c r="G292" s="249">
        <v>1</v>
      </c>
      <c r="H292" s="249"/>
      <c r="I292" s="248">
        <v>5</v>
      </c>
    </row>
    <row r="293" spans="1:9" ht="24.75" x14ac:dyDescent="0.25">
      <c r="A293" s="145">
        <v>145</v>
      </c>
      <c r="B293" s="194" t="s">
        <v>1068</v>
      </c>
      <c r="C293" s="244" t="s">
        <v>47</v>
      </c>
      <c r="D293" s="145">
        <v>8537109900</v>
      </c>
      <c r="E293" s="249"/>
      <c r="F293" s="249">
        <v>1</v>
      </c>
      <c r="G293" s="249">
        <v>1</v>
      </c>
      <c r="H293" s="249"/>
      <c r="I293" s="248">
        <v>2</v>
      </c>
    </row>
    <row r="294" spans="1:9" ht="24.75" x14ac:dyDescent="0.25">
      <c r="A294" s="145">
        <v>147</v>
      </c>
      <c r="B294" s="194" t="s">
        <v>1069</v>
      </c>
      <c r="C294" s="244" t="s">
        <v>47</v>
      </c>
      <c r="D294" s="145">
        <v>8537109900</v>
      </c>
      <c r="E294" s="249"/>
      <c r="F294" s="249">
        <v>1</v>
      </c>
      <c r="G294" s="249">
        <v>1</v>
      </c>
      <c r="H294" s="249"/>
      <c r="I294" s="248">
        <v>2</v>
      </c>
    </row>
    <row r="295" spans="1:9" ht="24.75" x14ac:dyDescent="0.25">
      <c r="A295" s="145">
        <v>148</v>
      </c>
      <c r="B295" s="194" t="s">
        <v>1070</v>
      </c>
      <c r="C295" s="244" t="s">
        <v>47</v>
      </c>
      <c r="D295" s="145">
        <v>8537109900</v>
      </c>
      <c r="E295" s="249"/>
      <c r="F295" s="249">
        <v>1</v>
      </c>
      <c r="G295" s="249">
        <v>1</v>
      </c>
      <c r="H295" s="249"/>
      <c r="I295" s="248">
        <v>2</v>
      </c>
    </row>
    <row r="296" spans="1:9" ht="24.75" x14ac:dyDescent="0.25">
      <c r="A296" s="145">
        <v>149</v>
      </c>
      <c r="B296" s="194" t="s">
        <v>1071</v>
      </c>
      <c r="C296" s="244" t="s">
        <v>47</v>
      </c>
      <c r="D296" s="145">
        <v>8537109900</v>
      </c>
      <c r="E296" s="249"/>
      <c r="F296" s="249">
        <v>1</v>
      </c>
      <c r="G296" s="249">
        <v>1</v>
      </c>
      <c r="H296" s="249"/>
      <c r="I296" s="248">
        <v>2</v>
      </c>
    </row>
    <row r="297" spans="1:9" ht="36.75" x14ac:dyDescent="0.25">
      <c r="A297" s="145">
        <v>150</v>
      </c>
      <c r="B297" s="194" t="s">
        <v>1072</v>
      </c>
      <c r="C297" s="244" t="s">
        <v>47</v>
      </c>
      <c r="D297" s="145">
        <v>8537109900</v>
      </c>
      <c r="E297" s="249"/>
      <c r="F297" s="249">
        <v>1</v>
      </c>
      <c r="G297" s="249">
        <v>1</v>
      </c>
      <c r="H297" s="249"/>
      <c r="I297" s="248">
        <v>2</v>
      </c>
    </row>
    <row r="298" spans="1:9" ht="24.75" x14ac:dyDescent="0.25">
      <c r="A298" s="145">
        <v>151</v>
      </c>
      <c r="B298" s="194" t="s">
        <v>1073</v>
      </c>
      <c r="C298" s="244" t="s">
        <v>47</v>
      </c>
      <c r="D298" s="145">
        <v>8537109900</v>
      </c>
      <c r="E298" s="249"/>
      <c r="F298" s="249">
        <v>1</v>
      </c>
      <c r="G298" s="249">
        <v>1</v>
      </c>
      <c r="H298" s="249"/>
      <c r="I298" s="248">
        <v>2</v>
      </c>
    </row>
    <row r="299" spans="1:9" ht="36.75" x14ac:dyDescent="0.25">
      <c r="A299" s="145">
        <v>152</v>
      </c>
      <c r="B299" s="194" t="s">
        <v>1074</v>
      </c>
      <c r="C299" s="244" t="s">
        <v>47</v>
      </c>
      <c r="D299" s="145">
        <v>8536501907</v>
      </c>
      <c r="E299" s="249"/>
      <c r="F299" s="249">
        <v>1</v>
      </c>
      <c r="G299" s="249">
        <v>1</v>
      </c>
      <c r="H299" s="249"/>
      <c r="I299" s="248">
        <v>2</v>
      </c>
    </row>
    <row r="300" spans="1:9" ht="24.75" x14ac:dyDescent="0.25">
      <c r="A300" s="145">
        <v>153</v>
      </c>
      <c r="B300" s="194" t="s">
        <v>1075</v>
      </c>
      <c r="C300" s="244" t="s">
        <v>47</v>
      </c>
      <c r="D300" s="145">
        <v>8536501907</v>
      </c>
      <c r="E300" s="249"/>
      <c r="F300" s="249">
        <v>1</v>
      </c>
      <c r="G300" s="249">
        <v>1</v>
      </c>
      <c r="H300" s="249"/>
      <c r="I300" s="248">
        <v>2</v>
      </c>
    </row>
    <row r="301" spans="1:9" ht="24.75" x14ac:dyDescent="0.25">
      <c r="A301" s="145">
        <v>154</v>
      </c>
      <c r="B301" s="194" t="s">
        <v>1076</v>
      </c>
      <c r="C301" s="244" t="s">
        <v>47</v>
      </c>
      <c r="D301" s="145">
        <v>8536501907</v>
      </c>
      <c r="E301" s="249"/>
      <c r="F301" s="249">
        <v>1</v>
      </c>
      <c r="G301" s="249">
        <v>1</v>
      </c>
      <c r="H301" s="249"/>
      <c r="I301" s="248">
        <v>2</v>
      </c>
    </row>
    <row r="302" spans="1:9" ht="24.75" x14ac:dyDescent="0.25">
      <c r="A302" s="145">
        <v>155</v>
      </c>
      <c r="B302" s="194" t="s">
        <v>1077</v>
      </c>
      <c r="C302" s="244" t="s">
        <v>47</v>
      </c>
      <c r="D302" s="145">
        <v>8536501907</v>
      </c>
      <c r="E302" s="249"/>
      <c r="F302" s="249">
        <v>1</v>
      </c>
      <c r="G302" s="249">
        <v>1</v>
      </c>
      <c r="H302" s="249"/>
      <c r="I302" s="248">
        <v>2</v>
      </c>
    </row>
    <row r="303" spans="1:9" ht="24.75" x14ac:dyDescent="0.25">
      <c r="A303" s="145">
        <v>156</v>
      </c>
      <c r="B303" s="194" t="s">
        <v>1078</v>
      </c>
      <c r="C303" s="244" t="s">
        <v>47</v>
      </c>
      <c r="D303" s="145">
        <v>8533401100</v>
      </c>
      <c r="E303" s="249"/>
      <c r="F303" s="249">
        <v>1</v>
      </c>
      <c r="G303" s="249">
        <v>1</v>
      </c>
      <c r="H303" s="249"/>
      <c r="I303" s="248">
        <v>2</v>
      </c>
    </row>
    <row r="304" spans="1:9" x14ac:dyDescent="0.25">
      <c r="A304" s="145">
        <v>157</v>
      </c>
      <c r="B304" s="194" t="s">
        <v>1079</v>
      </c>
      <c r="C304" s="244" t="s">
        <v>47</v>
      </c>
      <c r="D304" s="145">
        <v>8533401100</v>
      </c>
      <c r="E304" s="249"/>
      <c r="F304" s="249">
        <v>1</v>
      </c>
      <c r="G304" s="249">
        <v>1</v>
      </c>
      <c r="H304" s="249"/>
      <c r="I304" s="248">
        <v>2</v>
      </c>
    </row>
    <row r="305" spans="1:10" ht="24.75" x14ac:dyDescent="0.25">
      <c r="A305" s="145">
        <v>158</v>
      </c>
      <c r="B305" s="195" t="s">
        <v>1080</v>
      </c>
      <c r="C305" s="244" t="s">
        <v>47</v>
      </c>
      <c r="D305" s="145">
        <v>8536508000</v>
      </c>
      <c r="E305" s="249"/>
      <c r="F305" s="249">
        <v>1</v>
      </c>
      <c r="G305" s="249">
        <v>1</v>
      </c>
      <c r="H305" s="249"/>
      <c r="I305" s="248">
        <v>2</v>
      </c>
    </row>
    <row r="306" spans="1:10" ht="36.75" x14ac:dyDescent="0.25">
      <c r="A306" s="145">
        <v>159</v>
      </c>
      <c r="B306" s="194" t="s">
        <v>1081</v>
      </c>
      <c r="C306" s="244" t="s">
        <v>47</v>
      </c>
      <c r="D306" s="145">
        <v>8532300000</v>
      </c>
      <c r="E306" s="249"/>
      <c r="F306" s="249">
        <v>1</v>
      </c>
      <c r="G306" s="249">
        <v>1</v>
      </c>
      <c r="H306" s="249"/>
      <c r="I306" s="248">
        <v>2</v>
      </c>
      <c r="J306" s="168"/>
    </row>
    <row r="307" spans="1:10" x14ac:dyDescent="0.25">
      <c r="A307" s="145"/>
      <c r="B307" s="182" t="s">
        <v>1082</v>
      </c>
      <c r="C307" s="244" t="s">
        <v>47</v>
      </c>
      <c r="D307" s="145"/>
      <c r="E307" s="249"/>
      <c r="F307" s="249"/>
      <c r="G307" s="249"/>
      <c r="H307" s="249"/>
      <c r="I307" s="249"/>
    </row>
    <row r="308" spans="1:10" x14ac:dyDescent="0.25">
      <c r="A308" s="145">
        <v>1160</v>
      </c>
      <c r="B308" s="182" t="s">
        <v>1083</v>
      </c>
      <c r="C308" s="244" t="s">
        <v>47</v>
      </c>
      <c r="D308" s="145">
        <v>8536501907</v>
      </c>
      <c r="E308" s="249"/>
      <c r="F308" s="249">
        <v>2</v>
      </c>
      <c r="G308" s="249">
        <v>2</v>
      </c>
      <c r="H308" s="249">
        <v>2</v>
      </c>
      <c r="I308" s="249">
        <v>6</v>
      </c>
    </row>
    <row r="309" spans="1:10" x14ac:dyDescent="0.25">
      <c r="A309" s="145">
        <v>161</v>
      </c>
      <c r="B309" s="182" t="s">
        <v>1084</v>
      </c>
      <c r="C309" s="244" t="s">
        <v>47</v>
      </c>
      <c r="D309" s="145">
        <v>8536501907</v>
      </c>
      <c r="E309" s="249"/>
      <c r="F309" s="249">
        <v>2</v>
      </c>
      <c r="G309" s="249">
        <v>2</v>
      </c>
      <c r="H309" s="249">
        <v>2</v>
      </c>
      <c r="I309" s="249">
        <v>6</v>
      </c>
    </row>
    <row r="310" spans="1:10" x14ac:dyDescent="0.25">
      <c r="A310" s="145">
        <v>162</v>
      </c>
      <c r="B310" s="182" t="s">
        <v>1085</v>
      </c>
      <c r="C310" s="244" t="s">
        <v>47</v>
      </c>
      <c r="D310" s="145">
        <v>8536501907</v>
      </c>
      <c r="E310" s="249"/>
      <c r="F310" s="249">
        <v>2</v>
      </c>
      <c r="G310" s="249">
        <v>2</v>
      </c>
      <c r="H310" s="249">
        <v>2</v>
      </c>
      <c r="I310" s="249">
        <v>6</v>
      </c>
    </row>
    <row r="311" spans="1:10" ht="24.75" x14ac:dyDescent="0.25">
      <c r="A311" s="145">
        <v>163</v>
      </c>
      <c r="B311" s="176" t="s">
        <v>1086</v>
      </c>
      <c r="C311" s="244" t="s">
        <v>47</v>
      </c>
      <c r="D311" s="145">
        <v>8536501907</v>
      </c>
      <c r="E311" s="249">
        <v>5</v>
      </c>
      <c r="F311" s="249">
        <v>5</v>
      </c>
      <c r="G311" s="249">
        <v>5</v>
      </c>
      <c r="H311" s="249">
        <v>5</v>
      </c>
      <c r="I311" s="249">
        <v>20</v>
      </c>
    </row>
    <row r="312" spans="1:10" ht="24.75" x14ac:dyDescent="0.25">
      <c r="A312" s="145">
        <v>164</v>
      </c>
      <c r="B312" s="176" t="s">
        <v>1087</v>
      </c>
      <c r="C312" s="244" t="s">
        <v>47</v>
      </c>
      <c r="D312" s="145">
        <v>8536501907</v>
      </c>
      <c r="E312" s="249">
        <v>5</v>
      </c>
      <c r="F312" s="249">
        <v>5</v>
      </c>
      <c r="G312" s="249">
        <v>5</v>
      </c>
      <c r="H312" s="249">
        <v>5</v>
      </c>
      <c r="I312" s="249">
        <v>20</v>
      </c>
    </row>
    <row r="313" spans="1:10" x14ac:dyDescent="0.25">
      <c r="A313" s="146"/>
      <c r="B313" s="146" t="s">
        <v>405</v>
      </c>
      <c r="C313" s="146"/>
      <c r="D313" s="146"/>
      <c r="E313" s="181"/>
      <c r="F313" s="181"/>
      <c r="G313" s="181"/>
      <c r="H313" s="181"/>
      <c r="I313" s="181"/>
    </row>
    <row r="314" spans="1:10" x14ac:dyDescent="0.25">
      <c r="A314" s="305" t="s">
        <v>1112</v>
      </c>
      <c r="B314" s="305"/>
      <c r="C314" s="305"/>
      <c r="D314" s="305"/>
      <c r="E314" s="305"/>
      <c r="F314" s="305"/>
      <c r="G314" s="305"/>
      <c r="H314" s="305"/>
      <c r="I314" s="305"/>
    </row>
    <row r="315" spans="1:10" x14ac:dyDescent="0.25">
      <c r="A315" s="145">
        <v>1</v>
      </c>
      <c r="B315" s="176" t="s">
        <v>1088</v>
      </c>
      <c r="C315" s="244" t="s">
        <v>420</v>
      </c>
      <c r="D315" s="145">
        <v>4403110009</v>
      </c>
      <c r="E315" s="249"/>
      <c r="F315" s="249">
        <v>10</v>
      </c>
      <c r="G315" s="249">
        <v>10</v>
      </c>
      <c r="H315" s="249"/>
      <c r="I315" s="248">
        <v>20</v>
      </c>
    </row>
    <row r="316" spans="1:10" x14ac:dyDescent="0.25">
      <c r="A316" s="305" t="s">
        <v>1111</v>
      </c>
      <c r="B316" s="305"/>
      <c r="C316" s="305"/>
      <c r="D316" s="305"/>
      <c r="E316" s="305"/>
      <c r="F316" s="305"/>
      <c r="G316" s="305"/>
      <c r="H316" s="305"/>
      <c r="I316" s="305"/>
    </row>
    <row r="317" spans="1:10" x14ac:dyDescent="0.25">
      <c r="A317" s="145">
        <v>1</v>
      </c>
      <c r="B317" s="146" t="s">
        <v>1089</v>
      </c>
      <c r="C317" s="244" t="s">
        <v>47</v>
      </c>
      <c r="D317" s="145"/>
      <c r="E317" s="249"/>
      <c r="F317" s="249"/>
      <c r="G317" s="249"/>
      <c r="H317" s="249"/>
      <c r="I317" s="248"/>
    </row>
    <row r="318" spans="1:10" x14ac:dyDescent="0.25">
      <c r="A318" s="148"/>
      <c r="B318" s="145" t="s">
        <v>1090</v>
      </c>
      <c r="C318" s="148"/>
      <c r="D318" s="145">
        <v>8536309000</v>
      </c>
      <c r="E318" s="248">
        <v>10</v>
      </c>
      <c r="F318" s="248"/>
      <c r="G318" s="248"/>
      <c r="H318" s="248"/>
      <c r="I318" s="249">
        <v>10</v>
      </c>
    </row>
    <row r="319" spans="1:10" x14ac:dyDescent="0.25">
      <c r="A319" s="148">
        <v>2</v>
      </c>
      <c r="B319" s="146" t="s">
        <v>1091</v>
      </c>
      <c r="C319" s="244" t="s">
        <v>47</v>
      </c>
      <c r="D319" s="148"/>
      <c r="E319" s="248"/>
      <c r="F319" s="248"/>
      <c r="G319" s="248"/>
      <c r="H319" s="248"/>
      <c r="I319" s="249"/>
    </row>
    <row r="320" spans="1:10" x14ac:dyDescent="0.25">
      <c r="A320" s="148"/>
      <c r="B320" s="145" t="s">
        <v>1092</v>
      </c>
      <c r="C320" s="148"/>
      <c r="D320" s="148">
        <v>8536101000</v>
      </c>
      <c r="E320" s="248"/>
      <c r="F320" s="248">
        <v>10</v>
      </c>
      <c r="G320" s="248">
        <v>10</v>
      </c>
      <c r="H320" s="248"/>
      <c r="I320" s="249">
        <v>20</v>
      </c>
    </row>
    <row r="321" spans="1:10" x14ac:dyDescent="0.25">
      <c r="A321" s="148"/>
      <c r="B321" s="145" t="s">
        <v>1093</v>
      </c>
      <c r="C321" s="148"/>
      <c r="D321" s="148">
        <v>8536101000</v>
      </c>
      <c r="E321" s="248"/>
      <c r="F321" s="248">
        <v>10</v>
      </c>
      <c r="G321" s="248">
        <v>10</v>
      </c>
      <c r="H321" s="248"/>
      <c r="I321" s="249">
        <v>20</v>
      </c>
    </row>
    <row r="322" spans="1:10" x14ac:dyDescent="0.25">
      <c r="A322" s="148"/>
      <c r="B322" s="145" t="s">
        <v>1094</v>
      </c>
      <c r="C322" s="148"/>
      <c r="D322" s="148">
        <v>8536101000</v>
      </c>
      <c r="E322" s="248"/>
      <c r="F322" s="248">
        <v>10</v>
      </c>
      <c r="G322" s="248">
        <v>10</v>
      </c>
      <c r="H322" s="248"/>
      <c r="I322" s="249">
        <v>20</v>
      </c>
      <c r="J322" s="168"/>
    </row>
    <row r="323" spans="1:10" x14ac:dyDescent="0.25">
      <c r="A323" s="148"/>
      <c r="B323" s="145" t="s">
        <v>1095</v>
      </c>
      <c r="C323" s="148"/>
      <c r="D323" s="148">
        <v>8536101000</v>
      </c>
      <c r="E323" s="248"/>
      <c r="F323" s="248">
        <v>10</v>
      </c>
      <c r="G323" s="248">
        <v>10</v>
      </c>
      <c r="H323" s="248"/>
      <c r="I323" s="249">
        <v>20</v>
      </c>
    </row>
    <row r="324" spans="1:10" x14ac:dyDescent="0.25">
      <c r="A324" s="148"/>
      <c r="B324" s="145" t="s">
        <v>1096</v>
      </c>
      <c r="C324" s="148"/>
      <c r="D324" s="148">
        <v>8536101000</v>
      </c>
      <c r="E324" s="248"/>
      <c r="F324" s="248">
        <v>10</v>
      </c>
      <c r="G324" s="248">
        <v>10</v>
      </c>
      <c r="H324" s="248"/>
      <c r="I324" s="249">
        <v>20</v>
      </c>
    </row>
    <row r="325" spans="1:10" x14ac:dyDescent="0.25">
      <c r="A325" s="148"/>
      <c r="B325" s="145" t="s">
        <v>1097</v>
      </c>
      <c r="C325" s="148"/>
      <c r="D325" s="148">
        <v>8536101000</v>
      </c>
      <c r="E325" s="248"/>
      <c r="F325" s="248">
        <v>10</v>
      </c>
      <c r="G325" s="248">
        <v>10</v>
      </c>
      <c r="H325" s="248"/>
      <c r="I325" s="249">
        <v>20</v>
      </c>
    </row>
    <row r="326" spans="1:10" x14ac:dyDescent="0.25">
      <c r="A326" s="148"/>
      <c r="B326" s="145" t="s">
        <v>1098</v>
      </c>
      <c r="C326" s="148"/>
      <c r="D326" s="148">
        <v>8536101000</v>
      </c>
      <c r="E326" s="248"/>
      <c r="F326" s="248">
        <v>10</v>
      </c>
      <c r="G326" s="248">
        <v>10</v>
      </c>
      <c r="H326" s="248"/>
      <c r="I326" s="249">
        <v>20</v>
      </c>
    </row>
    <row r="327" spans="1:10" x14ac:dyDescent="0.25">
      <c r="A327" s="148"/>
      <c r="B327" s="145" t="s">
        <v>1099</v>
      </c>
      <c r="C327" s="148"/>
      <c r="D327" s="148">
        <v>8536101000</v>
      </c>
      <c r="E327" s="248"/>
      <c r="F327" s="248">
        <v>10</v>
      </c>
      <c r="G327" s="248">
        <v>10</v>
      </c>
      <c r="H327" s="248"/>
      <c r="I327" s="249">
        <v>20</v>
      </c>
    </row>
    <row r="328" spans="1:10" x14ac:dyDescent="0.25">
      <c r="A328" s="148"/>
      <c r="B328" s="136" t="s">
        <v>1100</v>
      </c>
      <c r="C328" s="148"/>
      <c r="D328" s="148">
        <v>8536101000</v>
      </c>
      <c r="E328" s="248"/>
      <c r="F328" s="248">
        <v>10</v>
      </c>
      <c r="G328" s="248">
        <v>10</v>
      </c>
      <c r="H328" s="248"/>
      <c r="I328" s="249">
        <v>20</v>
      </c>
    </row>
    <row r="329" spans="1:10" x14ac:dyDescent="0.25">
      <c r="A329" s="148"/>
      <c r="B329" s="148" t="s">
        <v>641</v>
      </c>
      <c r="C329" s="148"/>
      <c r="D329" s="148"/>
      <c r="E329" s="248"/>
      <c r="F329" s="248"/>
      <c r="G329" s="248"/>
      <c r="H329" s="248"/>
      <c r="I329" s="248"/>
    </row>
    <row r="330" spans="1:10" x14ac:dyDescent="0.25">
      <c r="A330" s="305" t="s">
        <v>1110</v>
      </c>
      <c r="B330" s="305"/>
      <c r="C330" s="305"/>
      <c r="D330" s="305"/>
      <c r="E330" s="305"/>
      <c r="F330" s="305"/>
      <c r="G330" s="305"/>
      <c r="H330" s="305"/>
      <c r="I330" s="305"/>
    </row>
    <row r="331" spans="1:10" x14ac:dyDescent="0.25">
      <c r="A331" s="350">
        <v>1</v>
      </c>
      <c r="B331" s="147" t="s">
        <v>1101</v>
      </c>
      <c r="C331" s="350" t="s">
        <v>47</v>
      </c>
      <c r="D331" s="350">
        <v>85015290002</v>
      </c>
      <c r="E331" s="249"/>
      <c r="F331" s="249"/>
      <c r="G331" s="249"/>
      <c r="H331" s="249"/>
      <c r="I331" s="249"/>
    </row>
    <row r="332" spans="1:10" x14ac:dyDescent="0.25">
      <c r="A332" s="350"/>
      <c r="B332" s="182" t="s">
        <v>1102</v>
      </c>
      <c r="C332" s="350"/>
      <c r="D332" s="350"/>
      <c r="E332" s="249">
        <v>1</v>
      </c>
      <c r="F332" s="249"/>
      <c r="G332" s="249">
        <v>1</v>
      </c>
      <c r="H332" s="249"/>
      <c r="I332" s="249">
        <v>1</v>
      </c>
      <c r="J332" s="168"/>
    </row>
    <row r="333" spans="1:10" ht="24" x14ac:dyDescent="0.25">
      <c r="A333" s="353">
        <v>2</v>
      </c>
      <c r="B333" s="254" t="s">
        <v>1103</v>
      </c>
      <c r="C333" s="350" t="s">
        <v>47</v>
      </c>
      <c r="D333" s="345">
        <v>8414802200</v>
      </c>
      <c r="E333" s="249"/>
      <c r="F333" s="249"/>
      <c r="G333" s="249"/>
      <c r="H333" s="249"/>
      <c r="I333" s="249"/>
    </row>
    <row r="334" spans="1:10" x14ac:dyDescent="0.25">
      <c r="A334" s="354"/>
      <c r="B334" s="182" t="s">
        <v>1104</v>
      </c>
      <c r="C334" s="350"/>
      <c r="D334" s="348"/>
      <c r="E334" s="249">
        <v>1</v>
      </c>
      <c r="F334" s="249"/>
      <c r="G334" s="249"/>
      <c r="H334" s="249">
        <v>1</v>
      </c>
      <c r="I334" s="249">
        <v>2</v>
      </c>
    </row>
    <row r="335" spans="1:10" ht="15" customHeight="1" x14ac:dyDescent="0.25">
      <c r="A335" s="355"/>
      <c r="B335" s="182" t="s">
        <v>1105</v>
      </c>
      <c r="C335" s="350"/>
      <c r="D335" s="349"/>
      <c r="E335" s="249">
        <v>1</v>
      </c>
      <c r="F335" s="249"/>
      <c r="G335" s="249"/>
      <c r="H335" s="249">
        <v>1</v>
      </c>
      <c r="I335" s="249">
        <v>2</v>
      </c>
    </row>
    <row r="336" spans="1:10" x14ac:dyDescent="0.25">
      <c r="A336" s="356">
        <v>3</v>
      </c>
      <c r="B336" s="147" t="s">
        <v>1106</v>
      </c>
      <c r="C336" s="350" t="s">
        <v>47</v>
      </c>
      <c r="D336" s="345">
        <v>8414802200</v>
      </c>
      <c r="E336" s="249"/>
      <c r="F336" s="249"/>
      <c r="G336" s="249"/>
      <c r="H336" s="249"/>
      <c r="I336" s="249"/>
    </row>
    <row r="337" spans="1:9" ht="15" customHeight="1" x14ac:dyDescent="0.25">
      <c r="A337" s="346"/>
      <c r="B337" s="182" t="s">
        <v>1107</v>
      </c>
      <c r="C337" s="350"/>
      <c r="D337" s="348"/>
      <c r="E337" s="249"/>
      <c r="F337" s="249">
        <v>2</v>
      </c>
      <c r="G337" s="249">
        <v>2</v>
      </c>
      <c r="H337" s="249"/>
      <c r="I337" s="249">
        <v>4</v>
      </c>
    </row>
    <row r="338" spans="1:9" x14ac:dyDescent="0.25">
      <c r="A338" s="347"/>
      <c r="B338" s="182" t="s">
        <v>1108</v>
      </c>
      <c r="C338" s="350"/>
      <c r="D338" s="349"/>
      <c r="E338" s="249">
        <v>2</v>
      </c>
      <c r="F338" s="249"/>
      <c r="G338" s="249"/>
      <c r="H338" s="249">
        <v>2</v>
      </c>
      <c r="I338" s="249">
        <v>4</v>
      </c>
    </row>
    <row r="339" spans="1:9" ht="15" customHeight="1" x14ac:dyDescent="0.25">
      <c r="A339" s="146"/>
      <c r="B339" s="181" t="s">
        <v>641</v>
      </c>
      <c r="C339" s="146"/>
      <c r="D339" s="146"/>
      <c r="E339" s="181"/>
      <c r="F339" s="181"/>
      <c r="G339" s="181"/>
      <c r="H339" s="181"/>
      <c r="I339" s="181"/>
    </row>
    <row r="340" spans="1:9" x14ac:dyDescent="0.25">
      <c r="A340" s="146"/>
      <c r="B340" s="181" t="s">
        <v>314</v>
      </c>
      <c r="C340" s="146"/>
      <c r="D340" s="146"/>
      <c r="E340" s="181"/>
      <c r="F340" s="226"/>
      <c r="G340" s="226"/>
      <c r="H340" s="226"/>
      <c r="I340" s="181"/>
    </row>
    <row r="341" spans="1:9" x14ac:dyDescent="0.25">
      <c r="A341" s="266"/>
      <c r="B341" s="266"/>
      <c r="C341" s="266"/>
      <c r="D341" s="266"/>
      <c r="E341" s="260"/>
      <c r="F341" s="260"/>
      <c r="G341" s="260"/>
      <c r="H341" s="260"/>
      <c r="I341" s="260"/>
    </row>
    <row r="342" spans="1:9" x14ac:dyDescent="0.25">
      <c r="A342" s="266"/>
      <c r="B342" s="266"/>
      <c r="C342" s="266"/>
      <c r="D342" s="339" t="s">
        <v>617</v>
      </c>
      <c r="E342" s="339"/>
      <c r="F342" s="260"/>
      <c r="G342" s="202" t="s">
        <v>789</v>
      </c>
      <c r="H342" s="260"/>
      <c r="I342" s="260"/>
    </row>
    <row r="343" spans="1:9" x14ac:dyDescent="0.25">
      <c r="A343" s="266"/>
      <c r="B343" s="266"/>
      <c r="C343" s="266"/>
      <c r="D343" s="150"/>
      <c r="E343" s="203"/>
      <c r="F343" s="204"/>
      <c r="G343" s="204"/>
      <c r="H343" s="260"/>
      <c r="I343" s="260"/>
    </row>
    <row r="344" spans="1:9" x14ac:dyDescent="0.25">
      <c r="A344" s="266"/>
      <c r="B344" s="266"/>
      <c r="C344" s="266"/>
      <c r="D344" s="342" t="s">
        <v>790</v>
      </c>
      <c r="E344" s="342"/>
      <c r="F344" s="204"/>
      <c r="G344" s="204" t="s">
        <v>791</v>
      </c>
      <c r="H344" s="260"/>
      <c r="I344" s="260"/>
    </row>
    <row r="345" spans="1:9" x14ac:dyDescent="0.25">
      <c r="A345" s="266"/>
      <c r="B345" s="266"/>
      <c r="C345" s="266"/>
      <c r="D345" s="245"/>
      <c r="E345" s="245"/>
      <c r="F345" s="204"/>
      <c r="G345" s="204"/>
      <c r="H345" s="260"/>
      <c r="I345" s="260"/>
    </row>
    <row r="346" spans="1:9" x14ac:dyDescent="0.25">
      <c r="A346" s="266"/>
      <c r="B346" s="266"/>
      <c r="C346" s="266"/>
      <c r="D346" s="342" t="s">
        <v>1192</v>
      </c>
      <c r="E346" s="342"/>
      <c r="F346" s="204"/>
      <c r="G346" s="270"/>
      <c r="H346" s="260"/>
      <c r="I346" s="260"/>
    </row>
    <row r="347" spans="1:9" x14ac:dyDescent="0.25">
      <c r="A347" s="266"/>
      <c r="B347" s="266"/>
      <c r="C347" s="266"/>
      <c r="D347" s="245"/>
      <c r="E347" s="203"/>
      <c r="F347" s="204"/>
      <c r="G347" s="204"/>
      <c r="H347" s="260"/>
      <c r="I347" s="260"/>
    </row>
    <row r="348" spans="1:9" x14ac:dyDescent="0.25">
      <c r="A348" s="266"/>
      <c r="B348" s="266"/>
      <c r="C348" s="266"/>
      <c r="D348" s="339" t="s">
        <v>792</v>
      </c>
      <c r="E348" s="339"/>
      <c r="F348" s="260"/>
      <c r="G348" s="202" t="s">
        <v>793</v>
      </c>
      <c r="H348" s="260"/>
      <c r="I348" s="260"/>
    </row>
  </sheetData>
  <mergeCells count="46">
    <mergeCell ref="D346:E346"/>
    <mergeCell ref="D348:E348"/>
    <mergeCell ref="A336:A338"/>
    <mergeCell ref="C336:C338"/>
    <mergeCell ref="D336:D338"/>
    <mergeCell ref="D342:E342"/>
    <mergeCell ref="D344:E344"/>
    <mergeCell ref="A333:A335"/>
    <mergeCell ref="C333:C335"/>
    <mergeCell ref="D333:D335"/>
    <mergeCell ref="A101:I101"/>
    <mergeCell ref="A114:I114"/>
    <mergeCell ref="A163:I163"/>
    <mergeCell ref="A314:I314"/>
    <mergeCell ref="A316:I316"/>
    <mergeCell ref="B28:I28"/>
    <mergeCell ref="A36:I36"/>
    <mergeCell ref="A48:I48"/>
    <mergeCell ref="A330:I330"/>
    <mergeCell ref="A331:A332"/>
    <mergeCell ref="C331:C332"/>
    <mergeCell ref="D331:D332"/>
    <mergeCell ref="D50:D75"/>
    <mergeCell ref="A78:I78"/>
    <mergeCell ref="F9:F10"/>
    <mergeCell ref="G9:G10"/>
    <mergeCell ref="H9:H10"/>
    <mergeCell ref="I9:I10"/>
    <mergeCell ref="A9:A11"/>
    <mergeCell ref="B9:B11"/>
    <mergeCell ref="A22:I22"/>
    <mergeCell ref="A5:D5"/>
    <mergeCell ref="H5:I5"/>
    <mergeCell ref="A1:D1"/>
    <mergeCell ref="H1:I1"/>
    <mergeCell ref="A2:D2"/>
    <mergeCell ref="A4:D4"/>
    <mergeCell ref="H4:I4"/>
    <mergeCell ref="H2:I2"/>
    <mergeCell ref="A12:I12"/>
    <mergeCell ref="A16:A21"/>
    <mergeCell ref="D16:D21"/>
    <mergeCell ref="A13:A15"/>
    <mergeCell ref="D13:D15"/>
    <mergeCell ref="A7:I7"/>
    <mergeCell ref="E9:E10"/>
  </mergeCells>
  <phoneticPr fontId="9" type="noConversion"/>
  <pageMargins left="0.7" right="0.7" top="0.75" bottom="0.75" header="0.3" footer="0.3"/>
  <pageSetup paperSize="9" scale="55" orientation="portrait" r:id="rId1"/>
  <rowBreaks count="1" manualBreakCount="1">
    <brk id="28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SheetLayoutView="100" workbookViewId="0">
      <selection activeCell="G1" sqref="G1:G1048576"/>
    </sheetView>
  </sheetViews>
  <sheetFormatPr defaultRowHeight="15" x14ac:dyDescent="0.25"/>
  <cols>
    <col min="1" max="1" width="10.85546875" customWidth="1"/>
    <col min="2" max="2" width="15.42578125" customWidth="1"/>
    <col min="3" max="3" width="8.28515625" customWidth="1"/>
    <col min="4" max="4" width="12.85546875" customWidth="1"/>
    <col min="5" max="5" width="11.85546875" customWidth="1"/>
    <col min="6" max="6" width="8" customWidth="1"/>
    <col min="7" max="8" width="8.7109375" customWidth="1"/>
    <col min="9" max="9" width="9.28515625" customWidth="1"/>
    <col min="10" max="10" width="9.85546875" customWidth="1"/>
  </cols>
  <sheetData>
    <row r="1" spans="1:10" s="6" customFormat="1" x14ac:dyDescent="0.25">
      <c r="A1" s="330" t="s">
        <v>56</v>
      </c>
      <c r="B1" s="330"/>
      <c r="C1" s="330"/>
      <c r="D1" s="330"/>
      <c r="E1" s="330"/>
      <c r="F1" s="62"/>
      <c r="G1" s="62"/>
      <c r="H1" s="330" t="s">
        <v>58</v>
      </c>
      <c r="I1" s="330"/>
      <c r="J1" s="330"/>
    </row>
    <row r="2" spans="1:10" s="6" customFormat="1" x14ac:dyDescent="0.25">
      <c r="A2" s="329" t="s">
        <v>334</v>
      </c>
      <c r="B2" s="329"/>
      <c r="C2" s="329"/>
      <c r="D2" s="329"/>
      <c r="E2" s="329"/>
      <c r="F2" s="63"/>
      <c r="G2" s="63"/>
      <c r="H2" s="329" t="s">
        <v>59</v>
      </c>
      <c r="I2" s="329"/>
      <c r="J2" s="329"/>
    </row>
    <row r="3" spans="1:10" s="6" customFormat="1" x14ac:dyDescent="0.25">
      <c r="A3" s="329" t="s">
        <v>474</v>
      </c>
      <c r="B3" s="329"/>
      <c r="C3" s="329"/>
      <c r="D3" s="329"/>
      <c r="E3" s="329"/>
      <c r="F3" s="13"/>
      <c r="G3" s="13"/>
      <c r="H3" s="329" t="s">
        <v>60</v>
      </c>
      <c r="I3" s="329"/>
      <c r="J3" s="329"/>
    </row>
    <row r="4" spans="1:10" s="6" customFormat="1" x14ac:dyDescent="0.25">
      <c r="A4" s="329"/>
      <c r="B4" s="329"/>
      <c r="C4" s="329"/>
      <c r="D4" s="329"/>
      <c r="E4" s="329"/>
      <c r="F4" s="13"/>
      <c r="G4" s="13"/>
      <c r="H4" s="45"/>
      <c r="I4" s="45"/>
      <c r="J4" s="45"/>
    </row>
    <row r="5" spans="1:10" x14ac:dyDescent="0.25">
      <c r="A5" s="359" t="s">
        <v>61</v>
      </c>
      <c r="B5" s="359"/>
      <c r="C5" s="359"/>
      <c r="D5" s="359"/>
      <c r="E5" s="359"/>
      <c r="F5" s="359"/>
      <c r="G5" s="359"/>
      <c r="H5" s="359"/>
      <c r="I5" s="359"/>
      <c r="J5" s="359"/>
    </row>
    <row r="6" spans="1:10" x14ac:dyDescent="0.25">
      <c r="A6" s="302" t="s">
        <v>481</v>
      </c>
      <c r="B6" s="302"/>
      <c r="C6" s="302"/>
      <c r="D6" s="302"/>
      <c r="E6" s="302"/>
      <c r="F6" s="302"/>
      <c r="G6" s="302"/>
      <c r="H6" s="302"/>
      <c r="I6" s="302"/>
      <c r="J6" s="302"/>
    </row>
    <row r="7" spans="1:10" x14ac:dyDescent="0.25">
      <c r="A7" s="12"/>
      <c r="B7" s="45"/>
      <c r="C7" s="45"/>
      <c r="D7" s="45"/>
      <c r="E7" s="45"/>
      <c r="F7" s="45"/>
      <c r="G7" s="45"/>
      <c r="H7" s="45"/>
      <c r="I7" s="45"/>
      <c r="J7" s="45"/>
    </row>
    <row r="8" spans="1:10" ht="25.5" x14ac:dyDescent="0.25">
      <c r="A8" s="357" t="s">
        <v>55</v>
      </c>
      <c r="B8" s="280" t="s">
        <v>36</v>
      </c>
      <c r="C8" s="280" t="s">
        <v>595</v>
      </c>
      <c r="D8" s="280" t="s">
        <v>606</v>
      </c>
      <c r="E8" s="280" t="s">
        <v>77</v>
      </c>
      <c r="F8" s="271" t="s">
        <v>596</v>
      </c>
      <c r="G8" s="271" t="s">
        <v>609</v>
      </c>
      <c r="H8" s="271" t="s">
        <v>607</v>
      </c>
      <c r="I8" s="271" t="s">
        <v>608</v>
      </c>
      <c r="J8" s="271" t="s">
        <v>603</v>
      </c>
    </row>
    <row r="9" spans="1:10" ht="24.75" customHeight="1" x14ac:dyDescent="0.25">
      <c r="A9" s="358"/>
      <c r="B9" s="282"/>
      <c r="C9" s="282"/>
      <c r="D9" s="282"/>
      <c r="E9" s="282"/>
      <c r="F9" s="17" t="s">
        <v>604</v>
      </c>
      <c r="G9" s="17" t="s">
        <v>604</v>
      </c>
      <c r="H9" s="17" t="s">
        <v>604</v>
      </c>
      <c r="I9" s="17" t="s">
        <v>604</v>
      </c>
      <c r="J9" s="43" t="s">
        <v>39</v>
      </c>
    </row>
    <row r="10" spans="1:10" x14ac:dyDescent="0.25">
      <c r="A10" s="20">
        <v>3</v>
      </c>
      <c r="B10" s="48">
        <v>180226</v>
      </c>
      <c r="C10" s="46" t="s">
        <v>47</v>
      </c>
      <c r="D10" s="48"/>
      <c r="E10" s="48" t="s">
        <v>298</v>
      </c>
      <c r="F10" s="48">
        <v>2</v>
      </c>
      <c r="G10" s="48">
        <v>3</v>
      </c>
      <c r="H10" s="48">
        <v>3</v>
      </c>
      <c r="I10" s="48">
        <v>2</v>
      </c>
      <c r="J10" s="48">
        <v>10</v>
      </c>
    </row>
    <row r="11" spans="1:10" x14ac:dyDescent="0.25">
      <c r="A11" s="20">
        <v>7</v>
      </c>
      <c r="B11" s="48">
        <v>180312</v>
      </c>
      <c r="C11" s="46" t="s">
        <v>42</v>
      </c>
      <c r="D11" s="48" t="s">
        <v>622</v>
      </c>
      <c r="E11" s="48" t="s">
        <v>298</v>
      </c>
      <c r="F11" s="48">
        <v>10</v>
      </c>
      <c r="G11" s="48">
        <v>5</v>
      </c>
      <c r="H11" s="48">
        <v>10</v>
      </c>
      <c r="I11" s="48">
        <v>5</v>
      </c>
      <c r="J11" s="48">
        <v>30</v>
      </c>
    </row>
    <row r="12" spans="1:10" x14ac:dyDescent="0.25">
      <c r="A12" s="20">
        <v>8</v>
      </c>
      <c r="B12" s="48">
        <v>180318</v>
      </c>
      <c r="C12" s="46" t="s">
        <v>42</v>
      </c>
      <c r="D12" s="48" t="s">
        <v>622</v>
      </c>
      <c r="E12" s="48" t="s">
        <v>298</v>
      </c>
      <c r="F12" s="48">
        <v>16</v>
      </c>
      <c r="G12" s="48">
        <v>16</v>
      </c>
      <c r="H12" s="48">
        <v>16</v>
      </c>
      <c r="I12" s="48">
        <v>16</v>
      </c>
      <c r="J12" s="48">
        <v>64</v>
      </c>
    </row>
    <row r="13" spans="1:10" x14ac:dyDescent="0.25">
      <c r="A13" s="20">
        <v>9</v>
      </c>
      <c r="B13" s="48">
        <v>1224</v>
      </c>
      <c r="C13" s="46" t="s">
        <v>42</v>
      </c>
      <c r="D13" s="48"/>
      <c r="E13" s="48" t="s">
        <v>471</v>
      </c>
      <c r="F13" s="48">
        <v>1</v>
      </c>
      <c r="G13" s="48">
        <v>1</v>
      </c>
      <c r="H13" s="48">
        <v>1</v>
      </c>
      <c r="I13" s="48">
        <v>1</v>
      </c>
      <c r="J13" s="48">
        <v>4</v>
      </c>
    </row>
    <row r="14" spans="1:10" x14ac:dyDescent="0.25">
      <c r="A14" s="20">
        <v>10</v>
      </c>
      <c r="B14" s="48">
        <v>2626</v>
      </c>
      <c r="C14" s="46" t="s">
        <v>47</v>
      </c>
      <c r="D14" s="48" t="s">
        <v>621</v>
      </c>
      <c r="E14" s="48" t="s">
        <v>299</v>
      </c>
      <c r="F14" s="48">
        <v>2</v>
      </c>
      <c r="G14" s="48"/>
      <c r="H14" s="48"/>
      <c r="I14" s="48"/>
      <c r="J14" s="48">
        <v>2</v>
      </c>
    </row>
    <row r="15" spans="1:10" x14ac:dyDescent="0.25">
      <c r="A15" s="20">
        <v>11</v>
      </c>
      <c r="B15" s="48">
        <v>3516</v>
      </c>
      <c r="C15" s="46" t="s">
        <v>42</v>
      </c>
      <c r="D15" s="48" t="s">
        <v>623</v>
      </c>
      <c r="E15" s="48" t="s">
        <v>300</v>
      </c>
      <c r="F15" s="48">
        <v>2</v>
      </c>
      <c r="G15" s="48"/>
      <c r="H15" s="48">
        <v>2</v>
      </c>
      <c r="I15" s="48"/>
      <c r="J15" s="48">
        <v>4</v>
      </c>
    </row>
    <row r="16" spans="1:10" x14ac:dyDescent="0.25">
      <c r="A16" s="20">
        <v>13</v>
      </c>
      <c r="B16" s="48">
        <v>3520</v>
      </c>
      <c r="C16" s="46" t="s">
        <v>42</v>
      </c>
      <c r="D16" s="48" t="s">
        <v>623</v>
      </c>
      <c r="E16" s="48" t="s">
        <v>300</v>
      </c>
      <c r="F16" s="48">
        <v>3</v>
      </c>
      <c r="G16" s="48"/>
      <c r="H16" s="48">
        <v>3</v>
      </c>
      <c r="I16" s="48"/>
      <c r="J16" s="48">
        <v>6</v>
      </c>
    </row>
    <row r="17" spans="1:10" x14ac:dyDescent="0.25">
      <c r="A17" s="20">
        <v>14</v>
      </c>
      <c r="B17" s="48">
        <v>3522</v>
      </c>
      <c r="C17" s="46" t="s">
        <v>42</v>
      </c>
      <c r="D17" s="48" t="s">
        <v>623</v>
      </c>
      <c r="E17" s="48" t="s">
        <v>300</v>
      </c>
      <c r="F17" s="48">
        <v>2</v>
      </c>
      <c r="G17" s="48">
        <v>2</v>
      </c>
      <c r="H17" s="48"/>
      <c r="I17" s="48"/>
      <c r="J17" s="48">
        <v>4</v>
      </c>
    </row>
    <row r="18" spans="1:10" x14ac:dyDescent="0.25">
      <c r="A18" s="20">
        <v>15</v>
      </c>
      <c r="B18" s="48">
        <v>3524</v>
      </c>
      <c r="C18" s="46" t="s">
        <v>42</v>
      </c>
      <c r="D18" s="48" t="s">
        <v>623</v>
      </c>
      <c r="E18" s="48" t="s">
        <v>300</v>
      </c>
      <c r="F18" s="48">
        <v>5</v>
      </c>
      <c r="G18" s="48">
        <v>5</v>
      </c>
      <c r="H18" s="48">
        <v>5</v>
      </c>
      <c r="I18" s="48">
        <v>5</v>
      </c>
      <c r="J18" s="48">
        <v>20</v>
      </c>
    </row>
    <row r="19" spans="1:10" x14ac:dyDescent="0.25">
      <c r="A19" s="20">
        <v>16</v>
      </c>
      <c r="B19" s="48">
        <v>3528</v>
      </c>
      <c r="C19" s="46" t="s">
        <v>42</v>
      </c>
      <c r="D19" s="48" t="s">
        <v>623</v>
      </c>
      <c r="E19" s="48" t="s">
        <v>300</v>
      </c>
      <c r="F19" s="48"/>
      <c r="G19" s="48">
        <v>2</v>
      </c>
      <c r="H19" s="48"/>
      <c r="I19" s="48"/>
      <c r="J19" s="48">
        <v>2</v>
      </c>
    </row>
    <row r="20" spans="1:10" x14ac:dyDescent="0.25">
      <c r="A20" s="20">
        <v>17</v>
      </c>
      <c r="B20" s="48">
        <v>3532</v>
      </c>
      <c r="C20" s="46" t="s">
        <v>42</v>
      </c>
      <c r="D20" s="48" t="s">
        <v>623</v>
      </c>
      <c r="E20" s="48" t="s">
        <v>300</v>
      </c>
      <c r="F20" s="48">
        <v>2</v>
      </c>
      <c r="G20" s="48">
        <v>2</v>
      </c>
      <c r="H20" s="48">
        <v>2</v>
      </c>
      <c r="I20" s="48"/>
      <c r="J20" s="48">
        <v>6</v>
      </c>
    </row>
    <row r="21" spans="1:10" x14ac:dyDescent="0.25">
      <c r="A21" s="20">
        <v>18</v>
      </c>
      <c r="B21" s="48">
        <v>3534</v>
      </c>
      <c r="C21" s="46" t="s">
        <v>47</v>
      </c>
      <c r="D21" s="48" t="s">
        <v>623</v>
      </c>
      <c r="E21" s="48" t="s">
        <v>300</v>
      </c>
      <c r="F21" s="48"/>
      <c r="G21" s="48"/>
      <c r="H21" s="48">
        <v>2</v>
      </c>
      <c r="I21" s="48"/>
      <c r="J21" s="48">
        <v>2</v>
      </c>
    </row>
    <row r="22" spans="1:10" x14ac:dyDescent="0.25">
      <c r="A22" s="20">
        <v>20</v>
      </c>
      <c r="B22" s="48">
        <v>3538</v>
      </c>
      <c r="C22" s="46" t="s">
        <v>42</v>
      </c>
      <c r="D22" s="48" t="s">
        <v>623</v>
      </c>
      <c r="E22" s="48" t="s">
        <v>300</v>
      </c>
      <c r="F22" s="48"/>
      <c r="G22" s="48">
        <v>2</v>
      </c>
      <c r="H22" s="48"/>
      <c r="I22" s="48"/>
      <c r="J22" s="48">
        <v>2</v>
      </c>
    </row>
    <row r="23" spans="1:10" x14ac:dyDescent="0.25">
      <c r="A23" s="20">
        <v>21</v>
      </c>
      <c r="B23" s="48">
        <v>3540</v>
      </c>
      <c r="C23" s="46" t="s">
        <v>42</v>
      </c>
      <c r="D23" s="48" t="s">
        <v>621</v>
      </c>
      <c r="E23" s="48" t="s">
        <v>300</v>
      </c>
      <c r="F23" s="48"/>
      <c r="G23" s="48">
        <v>2</v>
      </c>
      <c r="H23" s="48">
        <v>2</v>
      </c>
      <c r="I23" s="48"/>
      <c r="J23" s="48">
        <v>4</v>
      </c>
    </row>
    <row r="24" spans="1:10" x14ac:dyDescent="0.25">
      <c r="A24" s="20">
        <v>23</v>
      </c>
      <c r="B24" s="48">
        <v>3618</v>
      </c>
      <c r="C24" s="46" t="s">
        <v>42</v>
      </c>
      <c r="D24" s="48" t="s">
        <v>623</v>
      </c>
      <c r="E24" s="48" t="s">
        <v>300</v>
      </c>
      <c r="F24" s="48">
        <v>5</v>
      </c>
      <c r="G24" s="48"/>
      <c r="H24" s="48">
        <v>5</v>
      </c>
      <c r="I24" s="48"/>
      <c r="J24" s="48">
        <v>10</v>
      </c>
    </row>
    <row r="25" spans="1:10" x14ac:dyDescent="0.25">
      <c r="A25" s="20">
        <v>24</v>
      </c>
      <c r="B25" s="48">
        <v>3620</v>
      </c>
      <c r="C25" s="46" t="s">
        <v>42</v>
      </c>
      <c r="D25" s="48">
        <v>8482300009</v>
      </c>
      <c r="E25" s="48" t="s">
        <v>300</v>
      </c>
      <c r="F25" s="48">
        <v>10</v>
      </c>
      <c r="G25" s="48">
        <v>4</v>
      </c>
      <c r="H25" s="48">
        <v>4</v>
      </c>
      <c r="I25" s="48">
        <v>2</v>
      </c>
      <c r="J25" s="48">
        <v>20</v>
      </c>
    </row>
    <row r="26" spans="1:10" x14ac:dyDescent="0.25">
      <c r="A26" s="20">
        <v>25</v>
      </c>
      <c r="B26" s="48">
        <v>3622</v>
      </c>
      <c r="C26" s="46" t="s">
        <v>42</v>
      </c>
      <c r="D26" s="48">
        <v>8482300009</v>
      </c>
      <c r="E26" s="48" t="s">
        <v>300</v>
      </c>
      <c r="F26" s="48">
        <v>5</v>
      </c>
      <c r="G26" s="48"/>
      <c r="H26" s="48">
        <v>5</v>
      </c>
      <c r="I26" s="48"/>
      <c r="J26" s="48">
        <v>10</v>
      </c>
    </row>
    <row r="27" spans="1:10" x14ac:dyDescent="0.25">
      <c r="A27" s="20">
        <v>26</v>
      </c>
      <c r="B27" s="48">
        <v>3624</v>
      </c>
      <c r="C27" s="46" t="s">
        <v>42</v>
      </c>
      <c r="D27" s="48">
        <v>8482300009</v>
      </c>
      <c r="E27" s="48" t="s">
        <v>300</v>
      </c>
      <c r="F27" s="48">
        <v>4</v>
      </c>
      <c r="G27" s="48"/>
      <c r="H27" s="48">
        <v>4</v>
      </c>
      <c r="I27" s="48"/>
      <c r="J27" s="48">
        <v>4</v>
      </c>
    </row>
    <row r="28" spans="1:10" x14ac:dyDescent="0.25">
      <c r="A28" s="20">
        <v>27</v>
      </c>
      <c r="B28" s="48">
        <v>3626</v>
      </c>
      <c r="C28" s="46" t="s">
        <v>42</v>
      </c>
      <c r="D28" s="48" t="s">
        <v>621</v>
      </c>
      <c r="E28" s="48" t="s">
        <v>300</v>
      </c>
      <c r="F28" s="48">
        <v>5</v>
      </c>
      <c r="G28" s="48">
        <v>5</v>
      </c>
      <c r="H28" s="48">
        <v>5</v>
      </c>
      <c r="I28" s="48">
        <v>5</v>
      </c>
      <c r="J28" s="48">
        <v>20</v>
      </c>
    </row>
    <row r="29" spans="1:10" x14ac:dyDescent="0.25">
      <c r="A29" s="20">
        <v>28</v>
      </c>
      <c r="B29" s="48">
        <v>3632</v>
      </c>
      <c r="C29" s="46" t="s">
        <v>47</v>
      </c>
      <c r="D29" s="48">
        <v>8482300009</v>
      </c>
      <c r="E29" s="48" t="s">
        <v>300</v>
      </c>
      <c r="F29" s="48">
        <v>2</v>
      </c>
      <c r="G29" s="48">
        <v>2</v>
      </c>
      <c r="H29" s="48"/>
      <c r="I29" s="48"/>
      <c r="J29" s="48">
        <v>4</v>
      </c>
    </row>
    <row r="30" spans="1:10" x14ac:dyDescent="0.25">
      <c r="A30" s="20">
        <v>29</v>
      </c>
      <c r="B30" s="48" t="s">
        <v>301</v>
      </c>
      <c r="C30" s="46" t="s">
        <v>47</v>
      </c>
      <c r="D30" s="48">
        <v>8482300009</v>
      </c>
      <c r="E30" s="48" t="s">
        <v>300</v>
      </c>
      <c r="F30" s="48"/>
      <c r="G30" s="48">
        <v>2</v>
      </c>
      <c r="H30" s="48"/>
      <c r="I30" s="48"/>
      <c r="J30" s="48">
        <v>2</v>
      </c>
    </row>
    <row r="31" spans="1:10" x14ac:dyDescent="0.25">
      <c r="A31" s="20">
        <v>30</v>
      </c>
      <c r="B31" s="48">
        <v>3634</v>
      </c>
      <c r="C31" s="46" t="s">
        <v>42</v>
      </c>
      <c r="D31" s="48">
        <v>8482300009</v>
      </c>
      <c r="E31" s="48" t="s">
        <v>300</v>
      </c>
      <c r="F31" s="48"/>
      <c r="G31" s="48">
        <v>2</v>
      </c>
      <c r="H31" s="48"/>
      <c r="I31" s="48"/>
      <c r="J31" s="48">
        <v>2</v>
      </c>
    </row>
    <row r="32" spans="1:10" x14ac:dyDescent="0.25">
      <c r="A32" s="20">
        <v>31</v>
      </c>
      <c r="B32" s="48">
        <v>3638</v>
      </c>
      <c r="C32" s="46" t="s">
        <v>42</v>
      </c>
      <c r="D32" s="48">
        <v>8482300009</v>
      </c>
      <c r="E32" s="48" t="s">
        <v>300</v>
      </c>
      <c r="F32" s="48"/>
      <c r="G32" s="48">
        <v>2</v>
      </c>
      <c r="H32" s="48"/>
      <c r="I32" s="48"/>
      <c r="J32" s="48">
        <v>2</v>
      </c>
    </row>
    <row r="33" spans="1:10" x14ac:dyDescent="0.25">
      <c r="A33" s="20">
        <v>32</v>
      </c>
      <c r="B33" s="48">
        <v>3640</v>
      </c>
      <c r="C33" s="46" t="s">
        <v>42</v>
      </c>
      <c r="D33" s="48" t="s">
        <v>621</v>
      </c>
      <c r="E33" s="48" t="s">
        <v>300</v>
      </c>
      <c r="F33" s="48"/>
      <c r="G33" s="48">
        <v>2</v>
      </c>
      <c r="H33" s="48">
        <v>2</v>
      </c>
      <c r="I33" s="48"/>
      <c r="J33" s="48">
        <v>4</v>
      </c>
    </row>
    <row r="34" spans="1:10" x14ac:dyDescent="0.25">
      <c r="A34" s="20">
        <v>33</v>
      </c>
      <c r="B34" s="48">
        <v>3644</v>
      </c>
      <c r="C34" s="46" t="s">
        <v>42</v>
      </c>
      <c r="D34" s="48" t="s">
        <v>621</v>
      </c>
      <c r="E34" s="48" t="s">
        <v>300</v>
      </c>
      <c r="F34" s="48"/>
      <c r="G34" s="48">
        <v>2</v>
      </c>
      <c r="H34" s="48">
        <v>2</v>
      </c>
      <c r="I34" s="48"/>
      <c r="J34" s="48">
        <v>4</v>
      </c>
    </row>
    <row r="35" spans="1:10" x14ac:dyDescent="0.25">
      <c r="A35" s="20">
        <v>34</v>
      </c>
      <c r="B35" s="48">
        <v>3652</v>
      </c>
      <c r="C35" s="46" t="s">
        <v>42</v>
      </c>
      <c r="D35" s="48" t="s">
        <v>621</v>
      </c>
      <c r="E35" s="48" t="s">
        <v>300</v>
      </c>
      <c r="F35" s="48"/>
      <c r="G35" s="48">
        <v>2</v>
      </c>
      <c r="H35" s="48">
        <v>2</v>
      </c>
      <c r="I35" s="48"/>
      <c r="J35" s="48">
        <v>4</v>
      </c>
    </row>
    <row r="36" spans="1:10" x14ac:dyDescent="0.25">
      <c r="A36" s="20">
        <v>35</v>
      </c>
      <c r="B36" s="48">
        <v>3760</v>
      </c>
      <c r="C36" s="46" t="s">
        <v>42</v>
      </c>
      <c r="D36" s="48">
        <v>8482300009</v>
      </c>
      <c r="E36" s="48" t="s">
        <v>302</v>
      </c>
      <c r="F36" s="48">
        <v>1</v>
      </c>
      <c r="G36" s="48"/>
      <c r="H36" s="48"/>
      <c r="I36" s="48"/>
      <c r="J36" s="48">
        <v>1</v>
      </c>
    </row>
    <row r="37" spans="1:10" x14ac:dyDescent="0.25">
      <c r="A37" s="20">
        <v>37</v>
      </c>
      <c r="B37" s="48">
        <v>7519</v>
      </c>
      <c r="C37" s="46" t="s">
        <v>47</v>
      </c>
      <c r="D37" s="48" t="s">
        <v>1120</v>
      </c>
      <c r="E37" s="48" t="s">
        <v>304</v>
      </c>
      <c r="F37" s="48">
        <v>1</v>
      </c>
      <c r="G37" s="48">
        <v>1</v>
      </c>
      <c r="H37" s="48"/>
      <c r="I37" s="48"/>
      <c r="J37" s="48">
        <v>2</v>
      </c>
    </row>
    <row r="38" spans="1:10" x14ac:dyDescent="0.25">
      <c r="A38" s="20">
        <v>38</v>
      </c>
      <c r="B38" s="48">
        <v>7522</v>
      </c>
      <c r="C38" s="46" t="s">
        <v>42</v>
      </c>
      <c r="D38" s="48" t="s">
        <v>1120</v>
      </c>
      <c r="E38" s="48" t="s">
        <v>303</v>
      </c>
      <c r="F38" s="48">
        <v>2</v>
      </c>
      <c r="G38" s="48">
        <v>2</v>
      </c>
      <c r="H38" s="48"/>
      <c r="I38" s="48"/>
      <c r="J38" s="48">
        <v>4</v>
      </c>
    </row>
    <row r="39" spans="1:10" x14ac:dyDescent="0.25">
      <c r="A39" s="20">
        <v>39</v>
      </c>
      <c r="B39" s="48">
        <v>7616</v>
      </c>
      <c r="C39" s="46" t="s">
        <v>42</v>
      </c>
      <c r="D39" s="48" t="s">
        <v>1121</v>
      </c>
      <c r="E39" s="48" t="s">
        <v>303</v>
      </c>
      <c r="F39" s="48">
        <v>2</v>
      </c>
      <c r="G39" s="48">
        <v>2</v>
      </c>
      <c r="H39" s="48">
        <v>1</v>
      </c>
      <c r="I39" s="48">
        <v>1</v>
      </c>
      <c r="J39" s="48">
        <v>6</v>
      </c>
    </row>
    <row r="40" spans="1:10" x14ac:dyDescent="0.25">
      <c r="A40" s="20">
        <v>40</v>
      </c>
      <c r="B40" s="48">
        <v>7530</v>
      </c>
      <c r="C40" s="46" t="s">
        <v>42</v>
      </c>
      <c r="D40" s="48" t="s">
        <v>1122</v>
      </c>
      <c r="E40" s="48" t="s">
        <v>303</v>
      </c>
      <c r="F40" s="48">
        <v>1</v>
      </c>
      <c r="G40" s="48">
        <v>1</v>
      </c>
      <c r="H40" s="48"/>
      <c r="I40" s="48"/>
      <c r="J40" s="48">
        <v>2</v>
      </c>
    </row>
    <row r="41" spans="1:10" x14ac:dyDescent="0.25">
      <c r="A41" s="20">
        <v>42</v>
      </c>
      <c r="B41" s="48">
        <v>7528</v>
      </c>
      <c r="C41" s="46" t="s">
        <v>42</v>
      </c>
      <c r="D41" s="48" t="s">
        <v>1123</v>
      </c>
      <c r="E41" s="48" t="s">
        <v>303</v>
      </c>
      <c r="F41" s="48">
        <v>1</v>
      </c>
      <c r="G41" s="48">
        <v>1</v>
      </c>
      <c r="H41" s="48"/>
      <c r="I41" s="48"/>
      <c r="J41" s="48">
        <v>2</v>
      </c>
    </row>
    <row r="42" spans="1:10" x14ac:dyDescent="0.25">
      <c r="A42" s="20">
        <v>44</v>
      </c>
      <c r="B42" s="48">
        <v>7614</v>
      </c>
      <c r="C42" s="46" t="s">
        <v>42</v>
      </c>
      <c r="D42" s="48" t="s">
        <v>1124</v>
      </c>
      <c r="E42" s="48" t="s">
        <v>303</v>
      </c>
      <c r="F42" s="48">
        <v>2</v>
      </c>
      <c r="G42" s="48">
        <v>2</v>
      </c>
      <c r="H42" s="48">
        <v>2</v>
      </c>
      <c r="I42" s="48">
        <v>2</v>
      </c>
      <c r="J42" s="48">
        <v>8</v>
      </c>
    </row>
    <row r="43" spans="1:10" x14ac:dyDescent="0.25">
      <c r="A43" s="20">
        <v>47</v>
      </c>
      <c r="B43" s="48">
        <v>7712</v>
      </c>
      <c r="C43" s="46" t="s">
        <v>42</v>
      </c>
      <c r="D43" s="48" t="s">
        <v>1125</v>
      </c>
      <c r="E43" s="48" t="s">
        <v>302</v>
      </c>
      <c r="F43" s="48">
        <v>6</v>
      </c>
      <c r="G43" s="48">
        <v>6</v>
      </c>
      <c r="H43" s="48">
        <v>6</v>
      </c>
      <c r="I43" s="48">
        <v>6</v>
      </c>
      <c r="J43" s="48">
        <v>24</v>
      </c>
    </row>
    <row r="44" spans="1:10" x14ac:dyDescent="0.25">
      <c r="A44" s="20">
        <v>48</v>
      </c>
      <c r="B44" s="48">
        <v>8322</v>
      </c>
      <c r="C44" s="46" t="s">
        <v>47</v>
      </c>
      <c r="D44" s="48" t="s">
        <v>622</v>
      </c>
      <c r="E44" s="48"/>
      <c r="F44" s="48"/>
      <c r="G44" s="48">
        <v>1</v>
      </c>
      <c r="H44" s="48"/>
      <c r="I44" s="48"/>
      <c r="J44" s="48">
        <v>1</v>
      </c>
    </row>
    <row r="45" spans="1:10" x14ac:dyDescent="0.25">
      <c r="A45" s="20">
        <v>49</v>
      </c>
      <c r="B45" s="48">
        <v>22244</v>
      </c>
      <c r="C45" s="46" t="s">
        <v>47</v>
      </c>
      <c r="D45" s="48" t="s">
        <v>621</v>
      </c>
      <c r="E45" s="48" t="s">
        <v>300</v>
      </c>
      <c r="F45" s="48">
        <v>1</v>
      </c>
      <c r="G45" s="48"/>
      <c r="H45" s="48"/>
      <c r="I45" s="48"/>
      <c r="J45" s="48">
        <v>1</v>
      </c>
    </row>
    <row r="46" spans="1:10" x14ac:dyDescent="0.25">
      <c r="A46" s="20">
        <v>55</v>
      </c>
      <c r="B46" s="48" t="s">
        <v>305</v>
      </c>
      <c r="C46" s="46" t="s">
        <v>42</v>
      </c>
      <c r="D46" s="48">
        <v>8482300009</v>
      </c>
      <c r="E46" s="48" t="s">
        <v>302</v>
      </c>
      <c r="F46" s="48">
        <v>7</v>
      </c>
      <c r="G46" s="48">
        <v>7</v>
      </c>
      <c r="H46" s="48">
        <v>8</v>
      </c>
      <c r="I46" s="48">
        <v>9</v>
      </c>
      <c r="J46" s="48">
        <v>30</v>
      </c>
    </row>
    <row r="47" spans="1:10" x14ac:dyDescent="0.25">
      <c r="A47" s="20">
        <v>56</v>
      </c>
      <c r="B47" s="48">
        <v>1097976</v>
      </c>
      <c r="C47" s="46" t="s">
        <v>47</v>
      </c>
      <c r="D47" s="48" t="s">
        <v>1120</v>
      </c>
      <c r="E47" s="48" t="s">
        <v>306</v>
      </c>
      <c r="F47" s="48">
        <v>1</v>
      </c>
      <c r="G47" s="48">
        <v>1</v>
      </c>
      <c r="H47" s="48"/>
      <c r="I47" s="48"/>
      <c r="J47" s="48">
        <v>2</v>
      </c>
    </row>
    <row r="48" spans="1:10" x14ac:dyDescent="0.25">
      <c r="A48" s="16"/>
      <c r="B48" s="277" t="s">
        <v>66</v>
      </c>
      <c r="C48" s="278"/>
      <c r="D48" s="278"/>
      <c r="E48" s="279"/>
      <c r="F48" s="16"/>
      <c r="G48" s="16"/>
      <c r="H48" s="16"/>
      <c r="I48" s="16"/>
      <c r="J48" s="16"/>
    </row>
    <row r="49" spans="1:10" x14ac:dyDescent="0.25">
      <c r="A49" s="44"/>
      <c r="B49" s="41"/>
      <c r="C49" s="41"/>
      <c r="D49" s="41"/>
      <c r="E49" s="41"/>
      <c r="F49" s="44"/>
      <c r="G49" s="44"/>
      <c r="H49" s="44"/>
      <c r="I49" s="44"/>
      <c r="J49" s="44"/>
    </row>
    <row r="50" spans="1:10" x14ac:dyDescent="0.25">
      <c r="A50" s="12"/>
      <c r="B50" s="55" t="s">
        <v>617</v>
      </c>
      <c r="C50" s="55"/>
      <c r="D50" s="55"/>
      <c r="E50" s="12"/>
      <c r="F50" s="12"/>
      <c r="G50" s="12"/>
      <c r="H50" s="64"/>
      <c r="I50" s="65"/>
      <c r="J50" s="65"/>
    </row>
    <row r="51" spans="1:10" x14ac:dyDescent="0.25">
      <c r="A51" s="12"/>
      <c r="B51" s="55"/>
      <c r="C51" s="55"/>
      <c r="D51" s="55"/>
      <c r="E51" s="12"/>
      <c r="F51" s="12"/>
      <c r="G51" s="12"/>
      <c r="H51" s="55"/>
      <c r="I51" s="12"/>
      <c r="J51" s="12"/>
    </row>
    <row r="52" spans="1:10" x14ac:dyDescent="0.25">
      <c r="A52" s="12"/>
      <c r="B52" s="55" t="s">
        <v>62</v>
      </c>
      <c r="C52" s="55"/>
      <c r="D52" s="55"/>
      <c r="E52" s="12"/>
      <c r="F52" s="12"/>
      <c r="G52" s="12"/>
      <c r="H52" s="55"/>
      <c r="I52" s="12"/>
      <c r="J52" s="12"/>
    </row>
    <row r="53" spans="1:10" x14ac:dyDescent="0.25">
      <c r="A53" s="12"/>
      <c r="B53" s="55"/>
      <c r="C53" s="55"/>
      <c r="D53" s="55"/>
      <c r="E53" s="12"/>
      <c r="F53" s="12"/>
      <c r="G53" s="12"/>
      <c r="H53" s="55"/>
      <c r="I53" s="12"/>
      <c r="J53" s="12"/>
    </row>
    <row r="54" spans="1:10" x14ac:dyDescent="0.25">
      <c r="A54" s="12"/>
      <c r="B54" s="55" t="s">
        <v>618</v>
      </c>
      <c r="C54" s="55"/>
      <c r="D54" s="55"/>
      <c r="E54" s="12"/>
      <c r="F54" s="12"/>
      <c r="G54" s="12"/>
      <c r="H54" s="55"/>
      <c r="I54" s="12"/>
      <c r="J54" s="12"/>
    </row>
    <row r="55" spans="1:1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</sheetData>
  <mergeCells count="15">
    <mergeCell ref="A1:E1"/>
    <mergeCell ref="H1:J1"/>
    <mergeCell ref="A2:E2"/>
    <mergeCell ref="H2:J2"/>
    <mergeCell ref="H3:J3"/>
    <mergeCell ref="A3:E3"/>
    <mergeCell ref="A4:E4"/>
    <mergeCell ref="A6:J6"/>
    <mergeCell ref="A8:A9"/>
    <mergeCell ref="A5:J5"/>
    <mergeCell ref="B48:E48"/>
    <mergeCell ref="B8:B9"/>
    <mergeCell ref="E8:E9"/>
    <mergeCell ref="D8:D9"/>
    <mergeCell ref="C8:C9"/>
  </mergeCells>
  <phoneticPr fontId="9" type="noConversion"/>
  <hyperlinks>
    <hyperlink ref="D37" r:id="rId1" tooltip="ПОДШИПНИКИ РОЛИКОВЫЕ КОНИЧЕСКИЕ, ВКЛ. ВНУТРЕННИЕ КОНИЧЕСКИЕ КОЛЬЦА С СЕПАРАТОРОМ И РОЛИКАМИ В СБОРЕ: ПРОЧИЕ" display="http://www.cooperation.uz/products/classifier/8482200009"/>
    <hyperlink ref="D38" r:id="rId2" tooltip="ПОДШИПНИКИ РОЛИКОВЫЕ КОНИЧЕСКИЕ, ВКЛ. ВНУТРЕННИЕ КОНИЧЕСКИЕ КОЛЬЦА С СЕПАРАТОРОМ И РОЛИКАМИ В СБОРЕ: ПРОЧИЕ" display="http://www.cooperation.uz/products/classifier/8482200009"/>
    <hyperlink ref="D39:D43" r:id="rId3" tooltip="ПОДШИПНИКИ РОЛИКОВЫЕ КОНИЧЕСКИЕ, ВКЛ. ВНУТРЕННИЕ КОНИЧЕСКИЕ КОЛЬЦА С СЕПАРАТОРОМ И РОЛИКАМИ В СБОРЕ: ПРОЧИЕ" display="http://www.cooperation.uz/products/classifier/8482200009"/>
    <hyperlink ref="D44" r:id="rId4" tooltip="ПОДШИПНИКИ ШАРИКОВЫЕ: ПРОЧИЕ" display="http://cooperation.uz/products/classifier/8482109008"/>
    <hyperlink ref="D47" r:id="rId5" tooltip="ПОДШИПНИКИ РОЛИКОВЫЕ КОНИЧЕСКИЕ, ВКЛ. ВНУТРЕННИЕ КОНИЧЕСКИЕ КОЛЬЦА С СЕПАРАТОРОМ И РОЛИКАМИ В СБОРЕ: ПРОЧИЕ" display="http://cooperation.uz/products/classifier/8482200009"/>
  </hyperlinks>
  <pageMargins left="0.7" right="0.7" top="0.75" bottom="0.75" header="0.3" footer="0.3"/>
  <pageSetup paperSize="9" scale="58" orientation="landscape" verticalDpi="300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B4" zoomScale="130" zoomScaleNormal="130" zoomScaleSheetLayoutView="100" workbookViewId="0">
      <selection activeCell="K4" sqref="K1:L1048576"/>
    </sheetView>
  </sheetViews>
  <sheetFormatPr defaultRowHeight="15" x14ac:dyDescent="0.25"/>
  <cols>
    <col min="1" max="1" width="6.140625" style="1" customWidth="1"/>
    <col min="2" max="2" width="23.7109375" customWidth="1"/>
    <col min="3" max="3" width="6.7109375" customWidth="1"/>
    <col min="4" max="4" width="15" customWidth="1"/>
    <col min="5" max="5" width="13.42578125" customWidth="1"/>
    <col min="6" max="6" width="10.42578125" customWidth="1"/>
    <col min="7" max="7" width="9.28515625" customWidth="1"/>
    <col min="8" max="8" width="9" customWidth="1"/>
    <col min="9" max="9" width="12.28515625" customWidth="1"/>
    <col min="10" max="10" width="11.42578125" customWidth="1"/>
  </cols>
  <sheetData>
    <row r="1" spans="1:10" x14ac:dyDescent="0.25">
      <c r="A1" s="330" t="s">
        <v>56</v>
      </c>
      <c r="B1" s="330"/>
      <c r="C1" s="330"/>
      <c r="D1" s="330"/>
      <c r="E1" s="330"/>
      <c r="F1" s="12"/>
      <c r="G1" s="12"/>
      <c r="H1" s="12"/>
      <c r="I1" s="330" t="s">
        <v>58</v>
      </c>
      <c r="J1" s="330"/>
    </row>
    <row r="2" spans="1:10" x14ac:dyDescent="0.25">
      <c r="A2" s="329" t="s">
        <v>334</v>
      </c>
      <c r="B2" s="329"/>
      <c r="C2" s="329"/>
      <c r="D2" s="329"/>
      <c r="E2" s="329"/>
      <c r="F2" s="12"/>
      <c r="G2" s="12"/>
      <c r="H2" s="12"/>
      <c r="I2" s="329" t="s">
        <v>59</v>
      </c>
      <c r="J2" s="329"/>
    </row>
    <row r="3" spans="1:10" x14ac:dyDescent="0.25">
      <c r="A3" s="329" t="s">
        <v>474</v>
      </c>
      <c r="B3" s="329"/>
      <c r="C3" s="329"/>
      <c r="D3" s="329"/>
      <c r="E3" s="329"/>
      <c r="F3" s="12"/>
      <c r="G3" s="12"/>
      <c r="H3" s="12"/>
      <c r="I3" s="329" t="s">
        <v>60</v>
      </c>
      <c r="J3" s="329"/>
    </row>
    <row r="4" spans="1:10" x14ac:dyDescent="0.25">
      <c r="A4" s="45"/>
      <c r="B4" s="45"/>
      <c r="C4" s="45"/>
      <c r="D4" s="45"/>
      <c r="E4" s="45"/>
      <c r="F4" s="12"/>
      <c r="G4" s="12"/>
      <c r="H4" s="12"/>
      <c r="I4" s="45"/>
      <c r="J4" s="45"/>
    </row>
    <row r="5" spans="1:10" x14ac:dyDescent="0.25">
      <c r="A5" s="45"/>
      <c r="B5" s="45"/>
      <c r="C5" s="45"/>
      <c r="D5" s="45"/>
      <c r="E5" s="45"/>
      <c r="F5" s="12"/>
      <c r="G5" s="12"/>
      <c r="H5" s="12"/>
      <c r="I5" s="45"/>
      <c r="J5" s="45"/>
    </row>
    <row r="6" spans="1:10" x14ac:dyDescent="0.25">
      <c r="A6" s="14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330" t="s">
        <v>61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x14ac:dyDescent="0.25">
      <c r="A8" s="331" t="s">
        <v>424</v>
      </c>
      <c r="B8" s="331"/>
      <c r="C8" s="331"/>
      <c r="D8" s="331"/>
      <c r="E8" s="331"/>
      <c r="F8" s="331"/>
      <c r="G8" s="331"/>
      <c r="H8" s="331"/>
      <c r="I8" s="331"/>
      <c r="J8" s="331"/>
    </row>
    <row r="9" spans="1:10" s="4" customFormat="1" ht="32.25" customHeight="1" x14ac:dyDescent="0.25">
      <c r="A9" s="280" t="s">
        <v>55</v>
      </c>
      <c r="B9" s="280" t="s">
        <v>36</v>
      </c>
      <c r="C9" s="280" t="s">
        <v>38</v>
      </c>
      <c r="D9" s="280" t="s">
        <v>606</v>
      </c>
      <c r="E9" s="280" t="s">
        <v>77</v>
      </c>
      <c r="F9" s="271" t="s">
        <v>610</v>
      </c>
      <c r="G9" s="271" t="s">
        <v>609</v>
      </c>
      <c r="H9" s="272" t="s">
        <v>598</v>
      </c>
      <c r="I9" s="271" t="s">
        <v>608</v>
      </c>
      <c r="J9" s="271" t="s">
        <v>603</v>
      </c>
    </row>
    <row r="10" spans="1:10" s="4" customFormat="1" x14ac:dyDescent="0.25">
      <c r="A10" s="282"/>
      <c r="B10" s="282"/>
      <c r="C10" s="282"/>
      <c r="D10" s="282"/>
      <c r="E10" s="282"/>
      <c r="F10" s="40" t="s">
        <v>604</v>
      </c>
      <c r="G10" s="40" t="s">
        <v>604</v>
      </c>
      <c r="H10" s="40" t="s">
        <v>604</v>
      </c>
      <c r="I10" s="42" t="s">
        <v>604</v>
      </c>
      <c r="J10" s="42" t="s">
        <v>604</v>
      </c>
    </row>
    <row r="11" spans="1:10" s="4" customFormat="1" x14ac:dyDescent="0.25">
      <c r="A11" s="20">
        <v>1</v>
      </c>
      <c r="B11" s="19" t="s">
        <v>290</v>
      </c>
      <c r="C11" s="20" t="s">
        <v>293</v>
      </c>
      <c r="D11" s="20">
        <v>2804400000</v>
      </c>
      <c r="E11" s="20" t="s">
        <v>292</v>
      </c>
      <c r="F11" s="20">
        <v>3750</v>
      </c>
      <c r="G11" s="20">
        <v>3750</v>
      </c>
      <c r="H11" s="20">
        <v>3750</v>
      </c>
      <c r="I11" s="20">
        <v>3750</v>
      </c>
      <c r="J11" s="20">
        <v>15000</v>
      </c>
    </row>
    <row r="12" spans="1:10" s="4" customFormat="1" x14ac:dyDescent="0.25">
      <c r="A12" s="20">
        <v>2</v>
      </c>
      <c r="B12" s="19" t="s">
        <v>291</v>
      </c>
      <c r="C12" s="20" t="s">
        <v>67</v>
      </c>
      <c r="D12" s="20">
        <v>2711121900</v>
      </c>
      <c r="E12" s="20" t="s">
        <v>243</v>
      </c>
      <c r="F12" s="20">
        <v>1500</v>
      </c>
      <c r="G12" s="20">
        <v>1500</v>
      </c>
      <c r="H12" s="20">
        <v>1500</v>
      </c>
      <c r="I12" s="20">
        <v>1500</v>
      </c>
      <c r="J12" s="20">
        <v>6000</v>
      </c>
    </row>
    <row r="13" spans="1:10" s="4" customFormat="1" x14ac:dyDescent="0.2">
      <c r="A13" s="20">
        <v>3</v>
      </c>
      <c r="B13" s="50" t="s">
        <v>250</v>
      </c>
      <c r="C13" s="20" t="s">
        <v>47</v>
      </c>
      <c r="D13" s="53">
        <v>8481807900</v>
      </c>
      <c r="E13" s="51"/>
      <c r="F13" s="20">
        <v>5</v>
      </c>
      <c r="G13" s="20">
        <v>5</v>
      </c>
      <c r="H13" s="20">
        <v>5</v>
      </c>
      <c r="I13" s="20">
        <v>5</v>
      </c>
      <c r="J13" s="20">
        <v>20</v>
      </c>
    </row>
    <row r="14" spans="1:10" s="4" customFormat="1" x14ac:dyDescent="0.25">
      <c r="A14" s="20">
        <v>4</v>
      </c>
      <c r="B14" s="19" t="s">
        <v>235</v>
      </c>
      <c r="C14" s="20" t="s">
        <v>406</v>
      </c>
      <c r="D14" s="20">
        <v>8311100001</v>
      </c>
      <c r="E14" s="20" t="s">
        <v>236</v>
      </c>
      <c r="F14" s="20">
        <v>2.5</v>
      </c>
      <c r="G14" s="20">
        <v>2.5</v>
      </c>
      <c r="H14" s="20">
        <v>2.5</v>
      </c>
      <c r="I14" s="20">
        <v>2.5</v>
      </c>
      <c r="J14" s="20">
        <v>10</v>
      </c>
    </row>
    <row r="15" spans="1:10" s="4" customFormat="1" ht="25.5" x14ac:dyDescent="0.25">
      <c r="A15" s="20">
        <v>5</v>
      </c>
      <c r="B15" s="19" t="s">
        <v>237</v>
      </c>
      <c r="C15" s="20" t="s">
        <v>67</v>
      </c>
      <c r="D15" s="20">
        <v>8311900000</v>
      </c>
      <c r="E15" s="20" t="s">
        <v>238</v>
      </c>
      <c r="F15" s="20">
        <v>1250</v>
      </c>
      <c r="G15" s="20">
        <v>1250</v>
      </c>
      <c r="H15" s="20">
        <v>1250</v>
      </c>
      <c r="I15" s="20">
        <v>1250</v>
      </c>
      <c r="J15" s="20">
        <v>5000</v>
      </c>
    </row>
    <row r="16" spans="1:10" s="4" customFormat="1" x14ac:dyDescent="0.25">
      <c r="A16" s="20">
        <v>7</v>
      </c>
      <c r="B16" s="19" t="s">
        <v>239</v>
      </c>
      <c r="C16" s="20" t="s">
        <v>67</v>
      </c>
      <c r="D16" s="20">
        <v>8311100001</v>
      </c>
      <c r="E16" s="20" t="s">
        <v>240</v>
      </c>
      <c r="F16" s="20">
        <v>1000</v>
      </c>
      <c r="G16" s="20">
        <v>1000</v>
      </c>
      <c r="H16" s="20">
        <v>1000</v>
      </c>
      <c r="I16" s="20"/>
      <c r="J16" s="20">
        <v>3000</v>
      </c>
    </row>
    <row r="17" spans="1:10" s="4" customFormat="1" x14ac:dyDescent="0.25">
      <c r="A17" s="20">
        <v>8</v>
      </c>
      <c r="B17" s="19" t="s">
        <v>241</v>
      </c>
      <c r="C17" s="20" t="s">
        <v>67</v>
      </c>
      <c r="D17" s="20">
        <v>8311100001</v>
      </c>
      <c r="E17" s="20" t="s">
        <v>236</v>
      </c>
      <c r="F17" s="20">
        <v>1000</v>
      </c>
      <c r="G17" s="20">
        <v>1000</v>
      </c>
      <c r="H17" s="20">
        <v>1000</v>
      </c>
      <c r="I17" s="20">
        <v>1000</v>
      </c>
      <c r="J17" s="20">
        <v>4000</v>
      </c>
    </row>
    <row r="18" spans="1:10" s="4" customFormat="1" x14ac:dyDescent="0.25">
      <c r="A18" s="20">
        <v>9</v>
      </c>
      <c r="B18" s="19" t="s">
        <v>242</v>
      </c>
      <c r="C18" s="20" t="s">
        <v>67</v>
      </c>
      <c r="D18" s="20">
        <v>8311100001</v>
      </c>
      <c r="E18" s="20" t="s">
        <v>236</v>
      </c>
      <c r="F18" s="20">
        <v>500</v>
      </c>
      <c r="G18" s="20">
        <v>500</v>
      </c>
      <c r="H18" s="20">
        <v>500</v>
      </c>
      <c r="I18" s="20">
        <v>500</v>
      </c>
      <c r="J18" s="20">
        <v>2000</v>
      </c>
    </row>
    <row r="19" spans="1:10" s="4" customFormat="1" x14ac:dyDescent="0.2">
      <c r="A19" s="20">
        <v>10</v>
      </c>
      <c r="B19" s="50" t="s">
        <v>251</v>
      </c>
      <c r="C19" s="20" t="s">
        <v>47</v>
      </c>
      <c r="D19" s="53">
        <v>8481807900</v>
      </c>
      <c r="E19" s="51"/>
      <c r="F19" s="20">
        <v>10</v>
      </c>
      <c r="G19" s="20">
        <v>5</v>
      </c>
      <c r="H19" s="20">
        <v>10</v>
      </c>
      <c r="I19" s="20">
        <v>5</v>
      </c>
      <c r="J19" s="20">
        <v>30</v>
      </c>
    </row>
    <row r="20" spans="1:10" s="4" customFormat="1" x14ac:dyDescent="0.2">
      <c r="A20" s="20">
        <v>11</v>
      </c>
      <c r="B20" s="50" t="s">
        <v>252</v>
      </c>
      <c r="C20" s="20" t="s">
        <v>253</v>
      </c>
      <c r="D20" s="53">
        <v>3917390008</v>
      </c>
      <c r="E20" s="51"/>
      <c r="F20" s="20">
        <v>200</v>
      </c>
      <c r="G20" s="20">
        <v>200</v>
      </c>
      <c r="H20" s="20">
        <v>200</v>
      </c>
      <c r="I20" s="20">
        <v>200</v>
      </c>
      <c r="J20" s="20">
        <v>800</v>
      </c>
    </row>
    <row r="21" spans="1:10" s="4" customFormat="1" x14ac:dyDescent="0.2">
      <c r="A21" s="20">
        <v>12</v>
      </c>
      <c r="B21" s="50" t="s">
        <v>258</v>
      </c>
      <c r="C21" s="20" t="s">
        <v>47</v>
      </c>
      <c r="D21" s="53">
        <v>8481109908</v>
      </c>
      <c r="E21" s="51"/>
      <c r="F21" s="20">
        <v>5</v>
      </c>
      <c r="G21" s="20"/>
      <c r="H21" s="20">
        <v>5</v>
      </c>
      <c r="I21" s="20"/>
      <c r="J21" s="20">
        <v>10</v>
      </c>
    </row>
    <row r="22" spans="1:10" s="4" customFormat="1" x14ac:dyDescent="0.2">
      <c r="A22" s="20">
        <v>13</v>
      </c>
      <c r="B22" s="50" t="s">
        <v>254</v>
      </c>
      <c r="C22" s="20" t="s">
        <v>47</v>
      </c>
      <c r="D22" s="53">
        <v>8481109909</v>
      </c>
      <c r="E22" s="51"/>
      <c r="F22" s="20">
        <v>5</v>
      </c>
      <c r="G22" s="20"/>
      <c r="H22" s="20">
        <v>5</v>
      </c>
      <c r="I22" s="20"/>
      <c r="J22" s="20">
        <v>10</v>
      </c>
    </row>
    <row r="23" spans="1:10" s="4" customFormat="1" ht="25.5" x14ac:dyDescent="0.2">
      <c r="A23" s="20">
        <v>14</v>
      </c>
      <c r="B23" s="50" t="s">
        <v>470</v>
      </c>
      <c r="C23" s="58" t="s">
        <v>47</v>
      </c>
      <c r="D23" s="69"/>
      <c r="E23" s="66" t="s">
        <v>255</v>
      </c>
      <c r="F23" s="58">
        <v>5</v>
      </c>
      <c r="G23" s="58"/>
      <c r="H23" s="58">
        <v>5</v>
      </c>
      <c r="I23" s="58"/>
      <c r="J23" s="58">
        <v>10</v>
      </c>
    </row>
    <row r="24" spans="1:10" s="4" customFormat="1" x14ac:dyDescent="0.2">
      <c r="A24" s="20">
        <v>16</v>
      </c>
      <c r="B24" s="50" t="s">
        <v>256</v>
      </c>
      <c r="C24" s="20" t="s">
        <v>47</v>
      </c>
      <c r="D24" s="53">
        <v>7419999000</v>
      </c>
      <c r="E24" s="51"/>
      <c r="F24" s="20">
        <v>3</v>
      </c>
      <c r="G24" s="20"/>
      <c r="H24" s="20">
        <v>3</v>
      </c>
      <c r="I24" s="20"/>
      <c r="J24" s="20">
        <v>6</v>
      </c>
    </row>
    <row r="25" spans="1:10" s="4" customFormat="1" x14ac:dyDescent="0.2">
      <c r="A25" s="20">
        <v>17</v>
      </c>
      <c r="B25" s="50" t="s">
        <v>257</v>
      </c>
      <c r="C25" s="20" t="s">
        <v>47</v>
      </c>
      <c r="D25" s="53">
        <v>7311003000</v>
      </c>
      <c r="E25" s="51"/>
      <c r="F25" s="20">
        <v>5</v>
      </c>
      <c r="G25" s="20"/>
      <c r="H25" s="20"/>
      <c r="I25" s="20"/>
      <c r="J25" s="20">
        <v>5</v>
      </c>
    </row>
    <row r="26" spans="1:10" s="4" customFormat="1" ht="51" x14ac:dyDescent="0.2">
      <c r="A26" s="46">
        <v>18</v>
      </c>
      <c r="B26" s="118" t="s">
        <v>483</v>
      </c>
      <c r="C26" s="119" t="s">
        <v>65</v>
      </c>
      <c r="D26" s="118"/>
      <c r="E26" s="112"/>
      <c r="F26" s="120">
        <v>1</v>
      </c>
      <c r="G26" s="120"/>
      <c r="H26" s="120"/>
      <c r="I26" s="120"/>
      <c r="J26" s="120">
        <v>1</v>
      </c>
    </row>
    <row r="27" spans="1:10" ht="17.25" customHeight="1" x14ac:dyDescent="0.25">
      <c r="A27" s="20"/>
      <c r="B27" s="293" t="s">
        <v>66</v>
      </c>
      <c r="C27" s="294"/>
      <c r="D27" s="294"/>
      <c r="E27" s="294"/>
      <c r="F27" s="60"/>
      <c r="G27" s="60"/>
      <c r="H27" s="60"/>
      <c r="I27" s="60"/>
      <c r="J27" s="60"/>
    </row>
    <row r="28" spans="1:10" x14ac:dyDescent="0.25">
      <c r="A28" s="14"/>
      <c r="B28" s="12"/>
      <c r="C28" s="12"/>
      <c r="D28" s="12"/>
      <c r="E28" s="12"/>
      <c r="F28" s="12"/>
      <c r="G28" s="13"/>
      <c r="H28" s="55"/>
      <c r="I28" s="55"/>
      <c r="J28" s="55"/>
    </row>
    <row r="29" spans="1:10" x14ac:dyDescent="0.25">
      <c r="A29" s="14"/>
      <c r="B29" s="55" t="s">
        <v>617</v>
      </c>
      <c r="C29" s="55"/>
      <c r="D29" s="55"/>
      <c r="E29" s="12"/>
      <c r="F29" s="12"/>
      <c r="G29" s="13" t="s">
        <v>475</v>
      </c>
      <c r="H29" s="55"/>
      <c r="I29" s="12"/>
      <c r="J29" s="12"/>
    </row>
    <row r="30" spans="1:10" x14ac:dyDescent="0.25">
      <c r="A30" s="14"/>
      <c r="B30" s="55"/>
      <c r="C30" s="55"/>
      <c r="D30" s="55"/>
      <c r="E30" s="12"/>
      <c r="F30" s="12"/>
      <c r="G30" s="13"/>
      <c r="H30" s="55"/>
      <c r="I30" s="12"/>
      <c r="J30" s="12"/>
    </row>
    <row r="31" spans="1:10" x14ac:dyDescent="0.25">
      <c r="A31" s="14"/>
      <c r="B31" s="55" t="s">
        <v>476</v>
      </c>
      <c r="C31" s="55"/>
      <c r="D31" s="55"/>
      <c r="E31" s="12"/>
      <c r="F31" s="12"/>
      <c r="G31" s="13" t="s">
        <v>477</v>
      </c>
      <c r="H31" s="55"/>
      <c r="I31" s="12"/>
      <c r="J31" s="12"/>
    </row>
    <row r="32" spans="1:10" x14ac:dyDescent="0.25">
      <c r="A32" s="14"/>
      <c r="B32" s="55"/>
      <c r="C32" s="55"/>
      <c r="D32" s="55"/>
      <c r="E32" s="12"/>
      <c r="F32" s="12"/>
      <c r="G32" s="13"/>
      <c r="H32" s="55"/>
      <c r="I32" s="12"/>
      <c r="J32" s="12"/>
    </row>
    <row r="33" spans="1:10" x14ac:dyDescent="0.25">
      <c r="A33" s="14"/>
      <c r="B33" s="55" t="s">
        <v>618</v>
      </c>
      <c r="C33" s="55"/>
      <c r="D33" s="55"/>
      <c r="E33" s="12"/>
      <c r="F33" s="12"/>
      <c r="G33" s="13" t="s">
        <v>64</v>
      </c>
      <c r="H33" s="55"/>
      <c r="I33" s="12"/>
      <c r="J33" s="12"/>
    </row>
    <row r="34" spans="1:10" x14ac:dyDescent="0.25">
      <c r="A34" s="14"/>
      <c r="B34" s="12"/>
      <c r="C34" s="12"/>
      <c r="D34" s="12"/>
      <c r="E34" s="12"/>
      <c r="F34" s="12"/>
      <c r="G34" s="13"/>
      <c r="H34" s="13"/>
      <c r="I34" s="12"/>
      <c r="J34" s="12"/>
    </row>
    <row r="35" spans="1:10" x14ac:dyDescent="0.25">
      <c r="A35" s="14"/>
      <c r="B35" s="12"/>
      <c r="C35" s="12"/>
      <c r="D35" s="12"/>
      <c r="E35" s="12"/>
      <c r="F35" s="12"/>
      <c r="G35" s="13"/>
      <c r="H35" s="13"/>
      <c r="I35" s="12"/>
      <c r="J35" s="12"/>
    </row>
    <row r="36" spans="1:10" x14ac:dyDescent="0.25">
      <c r="A36" s="14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4"/>
      <c r="B37" s="12"/>
      <c r="C37" s="12"/>
      <c r="D37" s="12"/>
      <c r="E37" s="12"/>
      <c r="F37" s="12"/>
      <c r="G37" s="12"/>
      <c r="H37" s="12"/>
      <c r="I37" s="12"/>
      <c r="J37" s="12"/>
    </row>
  </sheetData>
  <mergeCells count="14">
    <mergeCell ref="B27:E27"/>
    <mergeCell ref="C9:C10"/>
    <mergeCell ref="D9:D10"/>
    <mergeCell ref="B9:B10"/>
    <mergeCell ref="I1:J1"/>
    <mergeCell ref="A2:E2"/>
    <mergeCell ref="I2:J2"/>
    <mergeCell ref="I3:J3"/>
    <mergeCell ref="A1:E1"/>
    <mergeCell ref="A3:E3"/>
    <mergeCell ref="A9:A10"/>
    <mergeCell ref="A7:J7"/>
    <mergeCell ref="A8:J8"/>
    <mergeCell ref="E9:E10"/>
  </mergeCells>
  <phoneticPr fontId="9" type="noConversion"/>
  <printOptions horizontalCentered="1" verticalCentered="1"/>
  <pageMargins left="0.2" right="0.25" top="0.28000000000000003" bottom="0.22" header="0.25" footer="0.2"/>
  <pageSetup paperSize="9" scale="8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topLeftCell="A4" zoomScaleSheetLayoutView="100" workbookViewId="0">
      <selection activeCell="K4" sqref="K1:L1048576"/>
    </sheetView>
  </sheetViews>
  <sheetFormatPr defaultRowHeight="15" x14ac:dyDescent="0.25"/>
  <cols>
    <col min="1" max="1" width="5.5703125" customWidth="1"/>
    <col min="2" max="2" width="29.140625" customWidth="1"/>
    <col min="3" max="3" width="7.140625" style="1" customWidth="1"/>
    <col min="4" max="4" width="9.85546875" style="1" customWidth="1"/>
    <col min="5" max="5" width="12.28515625" style="1" customWidth="1"/>
    <col min="6" max="6" width="10.140625" customWidth="1"/>
    <col min="7" max="7" width="12.28515625" customWidth="1"/>
    <col min="8" max="8" width="9.5703125" customWidth="1"/>
    <col min="9" max="9" width="11" customWidth="1"/>
    <col min="10" max="10" width="12.140625" customWidth="1"/>
  </cols>
  <sheetData>
    <row r="1" spans="1:10" x14ac:dyDescent="0.25">
      <c r="A1" s="13"/>
      <c r="B1" s="302" t="s">
        <v>400</v>
      </c>
      <c r="C1" s="302"/>
      <c r="D1" s="302"/>
      <c r="E1" s="302"/>
      <c r="F1" s="329"/>
      <c r="G1" s="329"/>
      <c r="H1" s="329"/>
      <c r="I1" s="329"/>
      <c r="J1" s="267"/>
    </row>
    <row r="2" spans="1:10" s="8" customFormat="1" ht="17.25" customHeight="1" x14ac:dyDescent="0.25">
      <c r="A2" s="61"/>
      <c r="B2" s="302" t="s">
        <v>334</v>
      </c>
      <c r="C2" s="302"/>
      <c r="D2" s="302"/>
      <c r="E2" s="302"/>
      <c r="F2" s="329"/>
      <c r="G2" s="329"/>
      <c r="H2" s="329"/>
      <c r="I2" s="329"/>
      <c r="J2" s="267"/>
    </row>
    <row r="3" spans="1:10" s="8" customFormat="1" ht="34.5" customHeight="1" x14ac:dyDescent="0.25">
      <c r="A3" s="61"/>
      <c r="B3" s="302" t="s">
        <v>474</v>
      </c>
      <c r="C3" s="302"/>
      <c r="D3" s="302"/>
      <c r="E3" s="302"/>
      <c r="F3" s="329"/>
      <c r="G3" s="329"/>
      <c r="H3" s="329"/>
      <c r="I3" s="329"/>
      <c r="J3" s="267"/>
    </row>
    <row r="4" spans="1:10" x14ac:dyDescent="0.25">
      <c r="A4" s="13"/>
      <c r="B4" s="11"/>
      <c r="C4" s="34"/>
      <c r="D4" s="34"/>
      <c r="E4" s="34"/>
      <c r="F4" s="45"/>
      <c r="G4" s="45"/>
      <c r="H4" s="45"/>
      <c r="I4" s="45"/>
      <c r="J4" s="13"/>
    </row>
    <row r="5" spans="1:10" x14ac:dyDescent="0.25">
      <c r="A5" s="329" t="s">
        <v>401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5" customHeight="1" x14ac:dyDescent="0.25">
      <c r="A6" s="367" t="s">
        <v>437</v>
      </c>
      <c r="B6" s="367"/>
      <c r="C6" s="367"/>
      <c r="D6" s="367"/>
      <c r="E6" s="367"/>
      <c r="F6" s="367"/>
      <c r="G6" s="367"/>
      <c r="H6" s="367"/>
      <c r="I6" s="367"/>
      <c r="J6" s="367"/>
    </row>
    <row r="7" spans="1:10" ht="15" customHeight="1" x14ac:dyDescent="0.25">
      <c r="A7" s="365" t="s">
        <v>402</v>
      </c>
      <c r="B7" s="365" t="s">
        <v>36</v>
      </c>
      <c r="C7" s="366" t="s">
        <v>403</v>
      </c>
      <c r="D7" s="364" t="s">
        <v>606</v>
      </c>
      <c r="E7" s="366" t="s">
        <v>404</v>
      </c>
      <c r="F7" s="273" t="s">
        <v>596</v>
      </c>
      <c r="G7" s="273" t="s">
        <v>597</v>
      </c>
      <c r="H7" s="273" t="s">
        <v>611</v>
      </c>
      <c r="I7" s="273" t="s">
        <v>599</v>
      </c>
      <c r="J7" s="273" t="s">
        <v>603</v>
      </c>
    </row>
    <row r="8" spans="1:10" x14ac:dyDescent="0.25">
      <c r="A8" s="365"/>
      <c r="B8" s="365"/>
      <c r="C8" s="366"/>
      <c r="D8" s="364"/>
      <c r="E8" s="366"/>
      <c r="F8" s="67" t="s">
        <v>604</v>
      </c>
      <c r="G8" s="67" t="s">
        <v>604</v>
      </c>
      <c r="H8" s="67" t="s">
        <v>604</v>
      </c>
      <c r="I8" s="67" t="s">
        <v>604</v>
      </c>
      <c r="J8" s="67" t="s">
        <v>604</v>
      </c>
    </row>
    <row r="9" spans="1:10" x14ac:dyDescent="0.25">
      <c r="A9" s="67">
        <v>11</v>
      </c>
      <c r="B9" s="68" t="s">
        <v>407</v>
      </c>
      <c r="C9" s="20" t="s">
        <v>67</v>
      </c>
      <c r="D9" s="20">
        <v>3210001000</v>
      </c>
      <c r="E9" s="20" t="s">
        <v>408</v>
      </c>
      <c r="F9" s="53"/>
      <c r="G9" s="48">
        <v>100</v>
      </c>
      <c r="H9" s="53"/>
      <c r="I9" s="53"/>
      <c r="J9" s="48">
        <v>100</v>
      </c>
    </row>
    <row r="10" spans="1:10" x14ac:dyDescent="0.25">
      <c r="A10" s="67">
        <v>12</v>
      </c>
      <c r="B10" s="68" t="s">
        <v>409</v>
      </c>
      <c r="C10" s="20" t="s">
        <v>67</v>
      </c>
      <c r="D10" s="20">
        <v>3210001000</v>
      </c>
      <c r="E10" s="20" t="s">
        <v>408</v>
      </c>
      <c r="F10" s="53"/>
      <c r="G10" s="48">
        <v>100</v>
      </c>
      <c r="H10" s="53"/>
      <c r="I10" s="53"/>
      <c r="J10" s="48">
        <v>100</v>
      </c>
    </row>
    <row r="11" spans="1:10" x14ac:dyDescent="0.25">
      <c r="A11" s="67">
        <v>13</v>
      </c>
      <c r="B11" s="68" t="s">
        <v>410</v>
      </c>
      <c r="C11" s="20" t="s">
        <v>67</v>
      </c>
      <c r="D11" s="20">
        <v>3210001000</v>
      </c>
      <c r="E11" s="20" t="s">
        <v>408</v>
      </c>
      <c r="F11" s="53"/>
      <c r="G11" s="48">
        <v>100</v>
      </c>
      <c r="H11" s="53"/>
      <c r="I11" s="53"/>
      <c r="J11" s="48">
        <v>100</v>
      </c>
    </row>
    <row r="12" spans="1:10" x14ac:dyDescent="0.25">
      <c r="A12" s="67">
        <v>14</v>
      </c>
      <c r="B12" s="68" t="s">
        <v>411</v>
      </c>
      <c r="C12" s="20" t="s">
        <v>67</v>
      </c>
      <c r="D12" s="20">
        <v>3210001000</v>
      </c>
      <c r="E12" s="20" t="s">
        <v>408</v>
      </c>
      <c r="F12" s="53"/>
      <c r="G12" s="48">
        <v>100</v>
      </c>
      <c r="H12" s="53"/>
      <c r="I12" s="53"/>
      <c r="J12" s="48">
        <v>100</v>
      </c>
    </row>
    <row r="13" spans="1:10" x14ac:dyDescent="0.25">
      <c r="A13" s="67">
        <v>15</v>
      </c>
      <c r="B13" s="68" t="s">
        <v>412</v>
      </c>
      <c r="C13" s="20" t="s">
        <v>67</v>
      </c>
      <c r="D13" s="20">
        <v>3210001000</v>
      </c>
      <c r="E13" s="20" t="s">
        <v>408</v>
      </c>
      <c r="F13" s="53"/>
      <c r="G13" s="48">
        <v>100</v>
      </c>
      <c r="H13" s="53"/>
      <c r="I13" s="53"/>
      <c r="J13" s="48">
        <v>100</v>
      </c>
    </row>
    <row r="14" spans="1:10" x14ac:dyDescent="0.25">
      <c r="A14" s="67">
        <v>16</v>
      </c>
      <c r="B14" s="68" t="s">
        <v>413</v>
      </c>
      <c r="C14" s="20" t="s">
        <v>67</v>
      </c>
      <c r="D14" s="20">
        <v>3210001000</v>
      </c>
      <c r="E14" s="20" t="s">
        <v>408</v>
      </c>
      <c r="F14" s="53"/>
      <c r="G14" s="48">
        <v>100</v>
      </c>
      <c r="H14" s="53"/>
      <c r="I14" s="53"/>
      <c r="J14" s="48">
        <v>100</v>
      </c>
    </row>
    <row r="15" spans="1:10" x14ac:dyDescent="0.25">
      <c r="A15" s="67">
        <v>17</v>
      </c>
      <c r="B15" s="68" t="s">
        <v>414</v>
      </c>
      <c r="C15" s="20" t="s">
        <v>67</v>
      </c>
      <c r="D15" s="20">
        <v>3210001000</v>
      </c>
      <c r="E15" s="20" t="s">
        <v>408</v>
      </c>
      <c r="F15" s="53"/>
      <c r="G15" s="48">
        <v>100</v>
      </c>
      <c r="H15" s="53"/>
      <c r="I15" s="53"/>
      <c r="J15" s="48">
        <v>100</v>
      </c>
    </row>
    <row r="16" spans="1:10" x14ac:dyDescent="0.25">
      <c r="A16" s="67">
        <v>18</v>
      </c>
      <c r="B16" s="68" t="s">
        <v>415</v>
      </c>
      <c r="C16" s="20" t="s">
        <v>67</v>
      </c>
      <c r="D16" s="20">
        <v>3210001000</v>
      </c>
      <c r="E16" s="20" t="s">
        <v>408</v>
      </c>
      <c r="F16" s="53"/>
      <c r="G16" s="48">
        <v>100</v>
      </c>
      <c r="H16" s="53"/>
      <c r="I16" s="53"/>
      <c r="J16" s="48">
        <v>100</v>
      </c>
    </row>
    <row r="17" spans="1:10" x14ac:dyDescent="0.25">
      <c r="A17" s="67">
        <v>19</v>
      </c>
      <c r="B17" s="68" t="s">
        <v>416</v>
      </c>
      <c r="C17" s="20" t="s">
        <v>417</v>
      </c>
      <c r="D17" s="20">
        <v>7005212500</v>
      </c>
      <c r="E17" s="20" t="s">
        <v>418</v>
      </c>
      <c r="F17" s="53">
        <v>75</v>
      </c>
      <c r="G17" s="48"/>
      <c r="H17" s="53">
        <v>75</v>
      </c>
      <c r="I17" s="53"/>
      <c r="J17" s="48">
        <v>150</v>
      </c>
    </row>
    <row r="18" spans="1:10" ht="18.75" customHeight="1" x14ac:dyDescent="0.25">
      <c r="A18" s="70"/>
      <c r="B18" s="361" t="s">
        <v>405</v>
      </c>
      <c r="C18" s="362"/>
      <c r="D18" s="363"/>
      <c r="E18" s="363"/>
      <c r="F18" s="71"/>
      <c r="G18" s="53"/>
      <c r="H18" s="17"/>
      <c r="I18" s="53"/>
      <c r="J18" s="7"/>
    </row>
    <row r="19" spans="1:10" x14ac:dyDescent="0.25">
      <c r="A19" s="13"/>
      <c r="B19" s="360"/>
      <c r="C19" s="360"/>
      <c r="D19" s="11"/>
      <c r="E19" s="34"/>
      <c r="F19" s="63"/>
      <c r="G19" s="13"/>
      <c r="H19" s="13"/>
      <c r="I19" s="13"/>
    </row>
    <row r="20" spans="1:10" x14ac:dyDescent="0.25">
      <c r="A20" s="13"/>
      <c r="B20" s="13"/>
      <c r="C20" s="34"/>
      <c r="D20" s="34"/>
      <c r="E20" s="34"/>
      <c r="F20" s="63"/>
      <c r="G20" s="13"/>
      <c r="H20" s="13"/>
      <c r="I20" s="13"/>
    </row>
    <row r="21" spans="1:10" x14ac:dyDescent="0.25">
      <c r="A21" s="13"/>
      <c r="B21" s="63"/>
      <c r="C21" s="34" t="s">
        <v>617</v>
      </c>
      <c r="D21" s="34"/>
      <c r="E21" s="34"/>
      <c r="F21" s="63"/>
      <c r="G21" s="13" t="s">
        <v>475</v>
      </c>
      <c r="H21" s="13"/>
      <c r="I21" s="13"/>
    </row>
    <row r="22" spans="1:10" x14ac:dyDescent="0.25">
      <c r="A22" s="13"/>
      <c r="B22" s="13"/>
      <c r="C22" s="34"/>
      <c r="D22" s="34"/>
      <c r="E22" s="34"/>
      <c r="F22" s="63"/>
      <c r="G22" s="13"/>
      <c r="H22" s="13"/>
      <c r="I22" s="13"/>
    </row>
    <row r="23" spans="1:10" x14ac:dyDescent="0.25">
      <c r="A23" s="13"/>
      <c r="B23" s="13"/>
      <c r="C23" s="34" t="s">
        <v>62</v>
      </c>
      <c r="D23" s="34"/>
      <c r="E23" s="34"/>
      <c r="F23" s="13"/>
      <c r="G23" s="13" t="s">
        <v>619</v>
      </c>
      <c r="H23" s="13"/>
      <c r="I23" s="13"/>
    </row>
    <row r="24" spans="1:10" x14ac:dyDescent="0.25">
      <c r="A24" s="13"/>
      <c r="B24" s="13"/>
      <c r="C24" s="34"/>
      <c r="D24" s="34"/>
      <c r="E24" s="34"/>
      <c r="F24" s="13"/>
      <c r="G24" s="13"/>
      <c r="H24" s="13"/>
      <c r="I24" s="13"/>
    </row>
    <row r="25" spans="1:10" x14ac:dyDescent="0.25">
      <c r="B25" s="13"/>
      <c r="C25" s="34" t="s">
        <v>618</v>
      </c>
      <c r="D25" s="34"/>
      <c r="E25" s="34"/>
      <c r="F25" s="13"/>
      <c r="G25" s="13" t="s">
        <v>64</v>
      </c>
    </row>
  </sheetData>
  <mergeCells count="15">
    <mergeCell ref="A7:A8"/>
    <mergeCell ref="B7:B8"/>
    <mergeCell ref="C7:C8"/>
    <mergeCell ref="E7:E8"/>
    <mergeCell ref="B3:E3"/>
    <mergeCell ref="A5:J5"/>
    <mergeCell ref="A6:J6"/>
    <mergeCell ref="F3:I3"/>
    <mergeCell ref="F1:I1"/>
    <mergeCell ref="B19:C19"/>
    <mergeCell ref="B18:E18"/>
    <mergeCell ref="D7:D8"/>
    <mergeCell ref="B1:E1"/>
    <mergeCell ref="B2:E2"/>
    <mergeCell ref="F2:I2"/>
  </mergeCells>
  <phoneticPr fontId="9" type="noConversion"/>
  <pageMargins left="0.7" right="0.37" top="0.75" bottom="0.75" header="0.3" footer="0.3"/>
  <pageSetup paperSize="9" scale="85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экскаваторы</vt:lpstr>
      <vt:lpstr>расходный материал</vt:lpstr>
      <vt:lpstr>ЦПТ</vt:lpstr>
      <vt:lpstr>Насосы</vt:lpstr>
      <vt:lpstr>эл. ЦПТ, СБШ, ПСК</vt:lpstr>
      <vt:lpstr>эл. части</vt:lpstr>
      <vt:lpstr>подшипники</vt:lpstr>
      <vt:lpstr>газосварочн</vt:lpstr>
      <vt:lpstr>строй</vt:lpstr>
      <vt:lpstr>БВР</vt:lpstr>
      <vt:lpstr>инструмент</vt:lpstr>
      <vt:lpstr>ГСМ</vt:lpstr>
      <vt:lpstr>Лист1</vt:lpstr>
      <vt:lpstr>Лист2</vt:lpstr>
      <vt:lpstr>ГСМ!Область_печати</vt:lpstr>
      <vt:lpstr>инструмент!Область_печати</vt:lpstr>
      <vt:lpstr>Насосы!Область_печати</vt:lpstr>
      <vt:lpstr>подшипники!Область_печати</vt:lpstr>
      <vt:lpstr>'расходный материал'!Область_печати</vt:lpstr>
      <vt:lpstr>строй!Область_печати</vt:lpstr>
      <vt:lpstr>ЦПТ!Область_печати</vt:lpstr>
      <vt:lpstr>экскаваторы!Область_печати</vt:lpstr>
      <vt:lpstr>'эл. части'!Область_печати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2021-11-12T10:28:46Z</cp:lastPrinted>
  <dcterms:created xsi:type="dcterms:W3CDTF">2006-09-28T05:33:49Z</dcterms:created>
  <dcterms:modified xsi:type="dcterms:W3CDTF">2021-12-16T10:47:50Z</dcterms:modified>
</cp:coreProperties>
</file>